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Sheet1!$A$5:$J$160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<sst xmlns="http://schemas.openxmlformats.org/spreadsheetml/2006/main" count="796" uniqueCount="362">
  <si>
    <r>
      <rPr>
        <b/>
        <sz val="12"/>
        <rFont val="宋体"/>
        <charset val="134"/>
      </rPr>
      <t>附件1</t>
    </r>
    <r>
      <rPr>
        <b/>
        <sz val="12"/>
        <rFont val="宋体"/>
        <charset val="134"/>
      </rPr>
      <t xml:space="preserve">  </t>
    </r>
    <r>
      <rPr>
        <b/>
        <sz val="12"/>
        <rFont val="宋体"/>
        <charset val="134"/>
      </rPr>
      <t>福建纤维检验中心耗材询比价项目（FFICHC2026001）预算及采购要求</t>
    </r>
  </si>
  <si>
    <t>合同包</t>
  </si>
  <si>
    <t>项目编号</t>
  </si>
  <si>
    <t>项目名称</t>
  </si>
  <si>
    <t>数量</t>
  </si>
  <si>
    <t>合同包预算（元）</t>
  </si>
  <si>
    <t>FFICHC2026001</t>
  </si>
  <si>
    <t>2026年度标准品及其他耗材等项目</t>
  </si>
  <si>
    <t>1（批）</t>
  </si>
  <si>
    <t>序号</t>
  </si>
  <si>
    <t>产品名称</t>
  </si>
  <si>
    <t>品牌</t>
  </si>
  <si>
    <t>CAS号</t>
  </si>
  <si>
    <t>规格</t>
  </si>
  <si>
    <t>单位</t>
  </si>
  <si>
    <t>预计年度使用量</t>
  </si>
  <si>
    <t>最高单价</t>
  </si>
  <si>
    <t>最高总价</t>
  </si>
  <si>
    <t>甲醇中联苯胺-D8标准溶液</t>
  </si>
  <si>
    <t>ANPEL</t>
  </si>
  <si>
    <t>[92890-63-6]</t>
  </si>
  <si>
    <t>1000mg/L于甲醇,1.2mL, 1支</t>
  </si>
  <si>
    <t>支</t>
  </si>
  <si>
    <t>12种亚硝胺类混标(GB/T 24153-2009/ISO 19577-2019)</t>
  </si>
  <si>
    <t>N/A</t>
  </si>
  <si>
    <t>100mg/L于甲醇，1mL, 1支</t>
  </si>
  <si>
    <t>甲醇中对氨基偶氮苯标准溶液</t>
  </si>
  <si>
    <t>[60-09-3]</t>
  </si>
  <si>
    <t>10种全氟及多氟化合物混标(GB/T 31126.2-2024纺织品)</t>
  </si>
  <si>
    <t>100mg/L于甲醇，1.2mL, 1支</t>
  </si>
  <si>
    <t>18种多氯联苯PCB混标(GB/T20387)</t>
  </si>
  <si>
    <t>100mg/L于正己烷，1.2mL, 1支</t>
  </si>
  <si>
    <t>4-叔辛基苯酚</t>
  </si>
  <si>
    <t>[140-66-9]</t>
  </si>
  <si>
    <t>1000mg/L于甲醇，1mL, 1支</t>
  </si>
  <si>
    <t>甲醇中壬基酚(异构体混合物)标准溶液</t>
  </si>
  <si>
    <t>[25154-52-3]</t>
  </si>
  <si>
    <t>10种离子型全氟化合物混标(GB/T29493.2-2021方法一)</t>
  </si>
  <si>
    <t>200mg/L于甲醇，1.2mL, 1支</t>
  </si>
  <si>
    <t>4-甲基苯酚</t>
  </si>
  <si>
    <t>[106-44-5]</t>
  </si>
  <si>
    <t>500mg, 1瓶</t>
  </si>
  <si>
    <t>瓶</t>
  </si>
  <si>
    <t>3-甲基苯酚</t>
  </si>
  <si>
    <t>[108-39-4]</t>
  </si>
  <si>
    <t>2-甲基苯酚</t>
  </si>
  <si>
    <t>[95-48-7]</t>
  </si>
  <si>
    <t>1g, 1瓶</t>
  </si>
  <si>
    <t>全氟-1，10-癸二酸二甲酯</t>
  </si>
  <si>
    <t>[84750-88-9]</t>
  </si>
  <si>
    <t>50mg, 1瓶</t>
  </si>
  <si>
    <t>SCCPs短链氯化石蜡，C10-C13，51.5%Cl标准溶液</t>
  </si>
  <si>
    <t>[85535-84-8]</t>
  </si>
  <si>
    <t>100mg/L于正己烷，10mL, 1支</t>
  </si>
  <si>
    <t>SCCPs短链氯化石蜡，C10-C13，55.5%Cl标准溶液</t>
  </si>
  <si>
    <t>SCCPs短链氯化石蜡，C10-C13，63%Cl标准溶液</t>
  </si>
  <si>
    <t>3种内标混标(GB/T 17592-2024)</t>
  </si>
  <si>
    <t>1000mg/L于乙腈，5mL, 1支</t>
  </si>
  <si>
    <t>甲醇中五氯苯酚标准溶液</t>
  </si>
  <si>
    <t>[87-86-5]</t>
  </si>
  <si>
    <t>2，3，5，6-四氯苯酚</t>
  </si>
  <si>
    <t>[935-95-5]</t>
  </si>
  <si>
    <t>8种全氟辛烷磺酰基化合物和全氟羧酸混标(GB/T31126-2014)</t>
  </si>
  <si>
    <t>荧光增白剂113</t>
  </si>
  <si>
    <t>[12768-92-2]</t>
  </si>
  <si>
    <t>250mg, 1瓶</t>
  </si>
  <si>
    <t>荧光增白剂220</t>
  </si>
  <si>
    <t>[16470-24-9]</t>
  </si>
  <si>
    <t>100mg, 1瓶</t>
  </si>
  <si>
    <t>29种氯化苯/氯化甲苯混标(GB/T20384-2024)</t>
  </si>
  <si>
    <t>1000mg/L于二氯甲烷，1.2mL, 1支</t>
  </si>
  <si>
    <t>荧光增白剂140</t>
  </si>
  <si>
    <t>[91-44-1]</t>
  </si>
  <si>
    <t>喹啉</t>
  </si>
  <si>
    <t>[91-22-5]</t>
  </si>
  <si>
    <t>双酚AP</t>
  </si>
  <si>
    <t>[1571-75-1]</t>
  </si>
  <si>
    <t>双酚B</t>
  </si>
  <si>
    <t>[77-40-7]</t>
  </si>
  <si>
    <t>26种有机氯混标（GBT18412.2-2006纺织品农药残留量的测定）</t>
  </si>
  <si>
    <t>100mg/L于甲苯，1.2mL, 1支</t>
  </si>
  <si>
    <t>丙酮中开蓬(十氯酮)标准溶液</t>
  </si>
  <si>
    <t>[143-50-0]</t>
  </si>
  <si>
    <t>1000mg/L于丙酮，1.2mL, 1支</t>
  </si>
  <si>
    <t>乙腈中对氨基偶氮苯标准溶液</t>
  </si>
  <si>
    <t>100mg/L于乙腈，1.2mL, 1支</t>
  </si>
  <si>
    <t>5-氯-2-甲基-4-异噻唑啉-3-酮(CMIT)</t>
  </si>
  <si>
    <t>[26172-55-4]</t>
  </si>
  <si>
    <t>10mg, 1瓶</t>
  </si>
  <si>
    <t>2-甲基-4-异噻唑晽-3-酮(MIT)</t>
  </si>
  <si>
    <t>[2682-20-4]</t>
  </si>
  <si>
    <t>苯</t>
  </si>
  <si>
    <t>[71-43-2]</t>
  </si>
  <si>
    <t>二氯甲烷中曲拉通X-100(OPEP)标准溶液</t>
  </si>
  <si>
    <t>[9002-93-1]</t>
  </si>
  <si>
    <t>直接蓝6(C.I.22610)</t>
  </si>
  <si>
    <t>[2602-46-2]</t>
  </si>
  <si>
    <t>(-)-薄荷酮</t>
  </si>
  <si>
    <t>[14073-97-3]</t>
  </si>
  <si>
    <t>甲醇</t>
  </si>
  <si>
    <t>[67-56-1]</t>
  </si>
  <si>
    <t>甲酰胺</t>
  </si>
  <si>
    <t>[75-12-7]</t>
  </si>
  <si>
    <t>甲醇中1，1，2，2-四氢全氟碘代十二烷标准溶液</t>
  </si>
  <si>
    <t>[2043-54-1]</t>
  </si>
  <si>
    <t>100mg/L于甲醇,1.2mL, 1支</t>
  </si>
  <si>
    <t>乙腈中1H，1H，2H，2H-全氟十四醇(12:2FTOH)标准溶液</t>
  </si>
  <si>
    <t>[39239-77-5]</t>
  </si>
  <si>
    <t>乙腈中2H，2H-全氟癸酸(8:2FTCA)标准溶液</t>
  </si>
  <si>
    <t>[27854-31-5]</t>
  </si>
  <si>
    <t>100mg/L于乙腈, 1.2mL, 1支</t>
  </si>
  <si>
    <t>甲醇中全氟己烷磺酰胺(FHxSA)标准溶液</t>
  </si>
  <si>
    <t>[41997-13-1]</t>
  </si>
  <si>
    <t>甲醇中1H,1H,2H,2H-全氟癸磺酸(8:2 FTS)标准溶液</t>
  </si>
  <si>
    <t>[39108-34-4]</t>
  </si>
  <si>
    <t>乙腈中1-碘-1H,1H,2H,2H-全氟十四烷标准溶液</t>
  </si>
  <si>
    <t>[30046-31-2]</t>
  </si>
  <si>
    <t>甲醇中1H，1H，2H，2H-全氟十二烷磺酸(10:2 FTS)标准溶液</t>
  </si>
  <si>
    <t>[120226-60-0]</t>
  </si>
  <si>
    <t>水中乙二醛标准溶液</t>
  </si>
  <si>
    <t>[107-22-2]</t>
  </si>
  <si>
    <t>1000mg/L于水，1.2mL, 1支</t>
  </si>
  <si>
    <t>邻苯二甲酸二丙酯(DPRP)</t>
  </si>
  <si>
    <t>[131-16-8]</t>
  </si>
  <si>
    <t>邻苯二甲酸正戊异戊酯(异构体混合物)</t>
  </si>
  <si>
    <t>[84777-06-0]</t>
  </si>
  <si>
    <t>邻苯二甲酸二己酯(异构体混合物)</t>
  </si>
  <si>
    <t>[68515-50-4]</t>
  </si>
  <si>
    <t>邻苯二酸、癸基己基辛基酯混合物</t>
  </si>
  <si>
    <t>[68648-93-1]</t>
  </si>
  <si>
    <t>25mg, 1瓶</t>
  </si>
  <si>
    <t>乙腈中2-(全氟癸基)乙基甲基丙烯酸酯标准溶液</t>
  </si>
  <si>
    <t>[2144-54-9]</t>
  </si>
  <si>
    <t>甲醇中丙烯酰胺-[13C3]标准溶液</t>
  </si>
  <si>
    <t>[287399-26-2]</t>
  </si>
  <si>
    <t>1000mg/L于甲醇，1.2mL, 1支</t>
  </si>
  <si>
    <t>γ-六六六(林丹)</t>
  </si>
  <si>
    <t>[58-89-9]</t>
  </si>
  <si>
    <t>4种含氯苯酚内标混标(GB/T 18414-2025)</t>
  </si>
  <si>
    <t>100mg/L于2mol/L氢氧化钾水，1.2mL, 1支</t>
  </si>
  <si>
    <t>19种含氯苯酚和邻苯基苯酚混标(GB/T 18414-2025)</t>
  </si>
  <si>
    <t>1000mg/L于乙腈，1.2mL, 1支</t>
  </si>
  <si>
    <t>4种甲基环硅氧烷混标(T/GDAQI 003-2018)</t>
  </si>
  <si>
    <t>1000mg/L于正己烷，1.2mL, 1支</t>
  </si>
  <si>
    <t>26种偶氮染料混标(GB/T 17592-2024;GB/T 19942-2019;GB/T 40904-2021)</t>
  </si>
  <si>
    <t>1000mg/L于乙腈，1mL, 1支</t>
  </si>
  <si>
    <t>甲醇中1H，1H，2H，2H-全氟辛醇(6:2FTOH)标准溶液</t>
  </si>
  <si>
    <t>[647-42-7]</t>
  </si>
  <si>
    <t>1000mg/L于甲醇, 1.2mL, 1支</t>
  </si>
  <si>
    <t>2，6-二叔丁基对甲酚(BHT)</t>
  </si>
  <si>
    <t>[128-37-0]</t>
  </si>
  <si>
    <t>8种全氟化合物混标</t>
  </si>
  <si>
    <t>35种全氟化合物混标(EN 17681-1-2025 LC-MS/MS法)</t>
  </si>
  <si>
    <t>乙腈中8种偶氮混标</t>
  </si>
  <si>
    <t>500mg/L于乙腈，1.2mL, 1支</t>
  </si>
  <si>
    <t>甲醇中利血平标准溶液</t>
  </si>
  <si>
    <t>[50-55-5]</t>
  </si>
  <si>
    <t>萘-[D8]</t>
  </si>
  <si>
    <t>[1146-65-2]</t>
  </si>
  <si>
    <t>甲醇中甲苯标准溶液</t>
  </si>
  <si>
    <t>[108-88-3]</t>
  </si>
  <si>
    <t>乙腈中7种新烟碱类农药混标(GB/T39076-2020)</t>
  </si>
  <si>
    <t>丙烯酰胺</t>
  </si>
  <si>
    <t>[79-06-1]</t>
  </si>
  <si>
    <t>1H，1H，2H，2H-全氟十四醇(12:2FTOH)</t>
  </si>
  <si>
    <t>1-碘-1H，1H，2H，2H-全氟十四烷</t>
  </si>
  <si>
    <t>甲醇中全氟戊烷磺酸标准溶液</t>
  </si>
  <si>
    <t>[2706-91-4]</t>
  </si>
  <si>
    <t>乙腈中N-甲基全氟己烷磺酰胺标准溶液</t>
  </si>
  <si>
    <t>[68259-15-4]</t>
  </si>
  <si>
    <t>100mg/L于乙腈,1.2mL, 1支</t>
  </si>
  <si>
    <t>乙腈中2-(全氟己基)乙基甲基丙烯酸酯(6:2 FTMAC)标准溶液</t>
  </si>
  <si>
    <t>[2144-53-8]</t>
  </si>
  <si>
    <t>甲醇中全氟壬烷磺酸 (PFNS)标准溶液</t>
  </si>
  <si>
    <t>[68259-12-1]</t>
  </si>
  <si>
    <t>反式-2-壬烯醛</t>
  </si>
  <si>
    <t>[18829-56-6]</t>
  </si>
  <si>
    <t>甲醇中邻苯二甲酸二(C7-11支链与直链)烷基酯标准溶液</t>
  </si>
  <si>
    <t>[68515-42-4]</t>
  </si>
  <si>
    <t>邻苯二甲酸二(C6-10)烷基酯</t>
  </si>
  <si>
    <t>[68515-51-5]</t>
  </si>
  <si>
    <t>正己烷中22种邻苯二甲酸酯混标(ISO 16181-1:2021/GB/T32440.1-2023)</t>
  </si>
  <si>
    <t>正己烷中邻苯二甲酸正戊异戊酯(异构体混合物)标准溶液</t>
  </si>
  <si>
    <t>1000mg/L于正己烷,1.2mL, 1支</t>
  </si>
  <si>
    <t>蒽-[D10]</t>
  </si>
  <si>
    <t>[1719-06-8]</t>
  </si>
  <si>
    <t>邻苯二甲酸二苯酯</t>
  </si>
  <si>
    <t>[84-62-8]</t>
  </si>
  <si>
    <t>二氯甲烷中7种邻苯二甲酸酯混标(GB/T22048-2022)</t>
  </si>
  <si>
    <t>1000mg/L-5000mg/L于二氯甲烷，1.2mL, 1支</t>
  </si>
  <si>
    <t>富马酸二甲酯-[D2]</t>
  </si>
  <si>
    <t>[23057-98-9]</t>
  </si>
  <si>
    <t>N-乙基苯胺</t>
  </si>
  <si>
    <t>[103-69-5]</t>
  </si>
  <si>
    <t>N-甲基苯胺</t>
  </si>
  <si>
    <t>[100-61-8]</t>
  </si>
  <si>
    <t>马来酸二甲酯</t>
  </si>
  <si>
    <t>[624-48-6]</t>
  </si>
  <si>
    <t>N-亚硝基二苯胺</t>
  </si>
  <si>
    <t>[86-30-6]</t>
  </si>
  <si>
    <t>2000mg/L于甲醇，1.2mL, 1支</t>
  </si>
  <si>
    <t>甲醇中N-亚硝基-N-乙基苯胺标准溶液</t>
  </si>
  <si>
    <t>[612-64-6]</t>
  </si>
  <si>
    <t>二氯甲烷中2，6-二氯苯酚标准溶液</t>
  </si>
  <si>
    <t>[87-65-0]</t>
  </si>
  <si>
    <t>甲醇中二苯胺标准溶液</t>
  </si>
  <si>
    <t>[122-39-4]</t>
  </si>
  <si>
    <t>甲醇中2，4，6-三氯苯酚标准溶液</t>
  </si>
  <si>
    <t>[88-06-2]</t>
  </si>
  <si>
    <t>1000mg/L于甲醇，2mL, 1支</t>
  </si>
  <si>
    <t>2-氯苯酚</t>
  </si>
  <si>
    <t>[95-57-8]</t>
  </si>
  <si>
    <t>甲醇中2，4-二氯苯酚标准溶液</t>
  </si>
  <si>
    <t>[120-83-2]</t>
  </si>
  <si>
    <t>甲醇中N-亚硝基-N-甲基苯胺(NMPhA)标准溶液</t>
  </si>
  <si>
    <t>[614-00-6]</t>
  </si>
  <si>
    <t>2，3，4，5-四氯苯酚</t>
  </si>
  <si>
    <t>[4901-51-3]</t>
  </si>
  <si>
    <t>甲醇中3-氯苯酚标准溶液</t>
  </si>
  <si>
    <t>[108-43-0]</t>
  </si>
  <si>
    <t>甲醇中3,5-二氯苯酚标准溶液</t>
  </si>
  <si>
    <t>[591-35-5]</t>
  </si>
  <si>
    <t>甲醇中2,3,6-三氯苯酚标准溶液</t>
  </si>
  <si>
    <t>[933-75-5]</t>
  </si>
  <si>
    <t>丙酮中2，3，4-三氯苯酚标准溶液</t>
  </si>
  <si>
    <t>[15950-66-0]</t>
  </si>
  <si>
    <t>甲醇中甲基氯异噻唑啉酮标准溶液</t>
  </si>
  <si>
    <t>6种邻苯二甲酸酯混标(欧盟出口消费品，GB/T22048-2015等)</t>
  </si>
  <si>
    <t>500/5000mg/L于二氯甲烷，1mL, 1支</t>
  </si>
  <si>
    <t>乙腈中1H，1H，2H，2H-全氟己醇(4:2FTOH)标准溶液</t>
  </si>
  <si>
    <t>[2043-47-2]</t>
  </si>
  <si>
    <t>1000mg/L于乙腈, 1.2mL, 1支</t>
  </si>
  <si>
    <t>甲醇中1H，1H，2H，2H-全氟己烷磺酸(4:2 FTS)标准溶液</t>
  </si>
  <si>
    <t>[757124-72-4]</t>
  </si>
  <si>
    <t>乙腈中1H，1H，2H，2H-全氟-1-十二醇(10:2FTOH)标准溶液</t>
  </si>
  <si>
    <t>[865-86-1]</t>
  </si>
  <si>
    <t>1000mg/L于乙腈,1.2mL, 1支</t>
  </si>
  <si>
    <t>乙腈中全氟(2-甲基-3-氧杂己酸)标准溶液</t>
  </si>
  <si>
    <t>[13252-13-6]</t>
  </si>
  <si>
    <t>9种偶氮染料混标</t>
  </si>
  <si>
    <t>11种全氟羧酸混标(SN/T5222，风险监控)</t>
  </si>
  <si>
    <t>7种全氟烷基磺酸混标(SN/T5222，风险监控)</t>
  </si>
  <si>
    <t>2H，2H，3H，3H-全氟十一酸</t>
  </si>
  <si>
    <t>[34598-33-9]</t>
  </si>
  <si>
    <t>100mg/L于乙腈，1mL, 1支</t>
  </si>
  <si>
    <t>水中甲醛溶液标准物质</t>
  </si>
  <si>
    <t>海岸鸿蒙</t>
  </si>
  <si>
    <t>[50-00-0]</t>
  </si>
  <si>
    <t>100ppm于H2O,50mL, 1瓶</t>
  </si>
  <si>
    <t>计量院</t>
  </si>
  <si>
    <t>2mL, 1瓶</t>
  </si>
  <si>
    <t>邻苯二甲酸氢钾pH标准物质</t>
  </si>
  <si>
    <t>10支, 1盒</t>
  </si>
  <si>
    <t>盒</t>
  </si>
  <si>
    <t>硼砂pH标准物质</t>
  </si>
  <si>
    <t>混合磷酸盐pH标准物质</t>
  </si>
  <si>
    <t>气相色谱质谱联用仪校准用标准物质(IO试剂中八氟萘溶液)</t>
  </si>
  <si>
    <t>/</t>
  </si>
  <si>
    <t>1.0mL, 1瓶</t>
  </si>
  <si>
    <t>液相色谱仪检定用溶液标准物质（萘-甲醇溶液）</t>
  </si>
  <si>
    <t>1.00*10-7g/ml，3mL, 1瓶</t>
  </si>
  <si>
    <t>高锰酸钾容量分析用溶液标准物质</t>
  </si>
  <si>
    <t>20mL, 1瓶</t>
  </si>
  <si>
    <t>聚氯乙烯玻璃化转变温度标准物质</t>
  </si>
  <si>
    <t>当前批次标准值: 68.1℃，3片/单元, 1盒</t>
  </si>
  <si>
    <t>水中六价铬成分分析标准物质</t>
  </si>
  <si>
    <t>100ug/ml，20ml, 1瓶</t>
  </si>
  <si>
    <t>气相色谱仪检定用标准物质(丙体六六六-IO试剂)</t>
  </si>
  <si>
    <t>100ng/mL，1.0mL, 1瓶</t>
  </si>
  <si>
    <t>甲醇中壬基酚聚氧乙烯醚溶液标准物质</t>
  </si>
  <si>
    <t>伟业计量</t>
  </si>
  <si>
    <t>[9016-45-9]</t>
  </si>
  <si>
    <t>1000mg/L，1.2mL, 1瓶</t>
  </si>
  <si>
    <t>甲醇中辛基酚聚氧乙烯醚溶液标准物质</t>
  </si>
  <si>
    <r>
      <rPr>
        <sz val="9"/>
        <color theme="1"/>
        <rFont val="微软雅黑"/>
        <charset val="134"/>
      </rPr>
      <t>氟离子(氟化物)（F</t>
    </r>
    <r>
      <rPr>
        <sz val="9"/>
        <color theme="1"/>
        <rFont val="Times New Roman"/>
        <charset val="134"/>
      </rPr>
      <t>⁻</t>
    </r>
    <r>
      <rPr>
        <sz val="9"/>
        <color theme="1"/>
        <rFont val="微软雅黑"/>
        <charset val="134"/>
      </rPr>
      <t>）标准溶液</t>
    </r>
  </si>
  <si>
    <t>有色金属</t>
  </si>
  <si>
    <t>1000μg/ml于H2O,50mL, 1瓶</t>
  </si>
  <si>
    <t>6种元素标液（锌镍铬锰铜钡）</t>
  </si>
  <si>
    <t>50-100ppm，100ml, 1瓶</t>
  </si>
  <si>
    <t>11种元素标液(Sb、As、Cd、Ba、Cr、Pb、Se、Co、Ni、Cu、Sn)</t>
  </si>
  <si>
    <t>100μg/mL，100mL, 1瓶</t>
  </si>
  <si>
    <t>8种元素混标（砷镉铬镍铅钴铜锑）</t>
  </si>
  <si>
    <t>100μg/ml于盐酸硝酸,100ml, 1瓶</t>
  </si>
  <si>
    <t>六亚甲基二异氰酸酯</t>
  </si>
  <si>
    <t>麦克林</t>
  </si>
  <si>
    <t>[822-06-0]</t>
  </si>
  <si>
    <t>500mL, 1瓶</t>
  </si>
  <si>
    <t>二氧化钛</t>
  </si>
  <si>
    <t>[13463-67-7]</t>
  </si>
  <si>
    <t>100g, 1瓶</t>
  </si>
  <si>
    <t>2-氨基-4-羟基-6-甲基嘧啶</t>
  </si>
  <si>
    <t>[3977-29-5]</t>
  </si>
  <si>
    <t>阿拉丁</t>
  </si>
  <si>
    <t>D-泛酸钠盐</t>
  </si>
  <si>
    <t>[867-81-2]</t>
  </si>
  <si>
    <t>≥99%，5g, 1瓶</t>
  </si>
  <si>
    <t>二月桂酸二丁基锡</t>
  </si>
  <si>
    <t>[77-58-7]</t>
  </si>
  <si>
    <t>硫脲</t>
  </si>
  <si>
    <t>[62-56-6]</t>
  </si>
  <si>
    <t>25g, 1瓶</t>
  </si>
  <si>
    <t>2mL螺纹口自动进样瓶(透明玻璃Type 70、带书写刻度)</t>
  </si>
  <si>
    <t>CNW</t>
  </si>
  <si>
    <t>9mm，12×32mm, 100只/盒，50盒/箱</t>
  </si>
  <si>
    <t>箱</t>
  </si>
  <si>
    <t>蓝色开孔螺纹盖(含白色PTFE/红色硅胶隔垫)</t>
  </si>
  <si>
    <t>9mm, 1000个/包</t>
  </si>
  <si>
    <t>包</t>
  </si>
  <si>
    <t>Poly-Sery PWAX弱阴离子交换 SPE小柱</t>
  </si>
  <si>
    <t>60mg,3mL, 50支/盒</t>
  </si>
  <si>
    <t>盐酸羟胺</t>
  </si>
  <si>
    <t>[5470-11-1]</t>
  </si>
  <si>
    <t>50g, 1瓶/袋</t>
  </si>
  <si>
    <t>Poly-Sery PA 聚酰胺小柱</t>
  </si>
  <si>
    <t>4g,60mL, 16支/盒</t>
  </si>
  <si>
    <t>棕色蓝盖瓶/试剂瓶（GL45，硼硅玻璃，含蓝色PP盖和环）</t>
  </si>
  <si>
    <t>1000mL, 1个</t>
  </si>
  <si>
    <t>个</t>
  </si>
  <si>
    <t>1H，1H，2H，2H-全氟-9-甲基癸-1-醇</t>
  </si>
  <si>
    <t>[31200-98-3]</t>
  </si>
  <si>
    <t>乙酸铵</t>
  </si>
  <si>
    <t>[631-61-8]</t>
  </si>
  <si>
    <t>50g, 1瓶</t>
  </si>
  <si>
    <t>水相聚醚砜(PES)针式滤器(黄色)</t>
  </si>
  <si>
    <t>25mm*0.22μm, 100只/罐</t>
  </si>
  <si>
    <t>罐</t>
  </si>
  <si>
    <t>碘滴定溶液标准物质</t>
  </si>
  <si>
    <t>[7553-56-2]</t>
  </si>
  <si>
    <t>四乙基硼酸钠；四乙基硼化钠，NaBEt4</t>
  </si>
  <si>
    <t>[15523-24-7]</t>
  </si>
  <si>
    <t>1g, 1瓶/袋</t>
  </si>
  <si>
    <t>40mL螺纹口样品储存瓶(透明玻璃、EPA瓶、带书写刻度和logo)</t>
  </si>
  <si>
    <t>24-400,27.5×95mm, 100只/纸盒，4盒/箱</t>
  </si>
  <si>
    <t>黑色实心螺纹盖(含PTFE/硅胶隔垫)</t>
  </si>
  <si>
    <t>24-400, 100个/袋</t>
  </si>
  <si>
    <t>袋</t>
  </si>
  <si>
    <t>壬基酚聚氧乙烯醚（9-10）（无纯度）</t>
  </si>
  <si>
    <t>[68412-54-4]</t>
  </si>
  <si>
    <t>1g,</t>
  </si>
  <si>
    <t>黑色开孔螺纹盖(含PTFE/硅胶隔垫)</t>
  </si>
  <si>
    <t>7种混合标准溶液(锂Sc锗Y铟Tb铋)</t>
  </si>
  <si>
    <t>10μg/mL，100mL, 1瓶</t>
  </si>
  <si>
    <t>甲醇中17种有机锡混标溶液(GBT 20385.1-2021)</t>
  </si>
  <si>
    <t>[N/A]</t>
  </si>
  <si>
    <t>500μg/mL,1mL, 1支</t>
  </si>
  <si>
    <t>有机相尼龙针式滤器(绿色)</t>
  </si>
  <si>
    <t>13mm*0.22μm, 100只/罐</t>
  </si>
  <si>
    <t>直接湖蓝5B</t>
  </si>
  <si>
    <t>[2429-74-5]</t>
  </si>
  <si>
    <t>100mg, 1瓶/盒</t>
  </si>
  <si>
    <t>乙酸钠</t>
  </si>
  <si>
    <t>[127-09-3]</t>
  </si>
  <si>
    <t>N,N-二甲基乙酰胺；DMA</t>
  </si>
  <si>
    <t>[127-19-5]</t>
  </si>
  <si>
    <t>1L, 1瓶</t>
  </si>
  <si>
    <t>合计金额：</t>
  </si>
  <si>
    <t>说明：</t>
  </si>
  <si>
    <t>1、按中标单价签订年度协议，采购人可根据实际情况和实际需求，有权自行调整或增加采购产品数量、产品品牌和相关产品品种。</t>
  </si>
  <si>
    <t>2、标准品在交货时需提供当批次的合格检验报告。</t>
  </si>
  <si>
    <t>3、本项目报价：包括耗材配件费、运输费、管理费、税金、保险等一切费用。</t>
  </si>
  <si>
    <r>
      <rPr>
        <sz val="11"/>
        <rFont val="宋体"/>
        <charset val="134"/>
      </rPr>
      <t>4、付款方式：按实际结算，在项目验收合格并收到发票后办理相关结算，根据结算资料一个月内支付至结算金额的100%。发票应为增值税专用发票。</t>
    </r>
    <r>
      <rPr>
        <sz val="11"/>
        <rFont val="宋体"/>
        <charset val="134"/>
      </rPr>
      <t xml:space="preserve"> </t>
    </r>
  </si>
  <si>
    <t>5、验收：按本技术要求和合同约定进行验收。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</si>
</sst>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9"/>
      <color theme="1"/>
      <name val="微软雅黑"/>
      <charset val="134"/>
    </font>
    <font>
      <sz val="11"/>
      <color rgb="FF000000"/>
      <name val="宋体"/>
      <charset val="134"/>
    </font>
    <font>
      <sz val="9"/>
      <name val="微软雅黑"/>
      <charset val="134"/>
    </font>
    <font>
      <b/>
      <sz val="12"/>
      <name val="宋体"/>
      <charset val="134"/>
    </font>
    <font>
      <sz val="11"/>
      <name val="微软雅黑"/>
      <charset val="134"/>
    </font>
    <font>
      <sz val="9"/>
      <color rgb="FF000000"/>
      <name val="微软雅黑"/>
      <charset val="134"/>
    </font>
    <font>
      <b/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6" applyNumberFormat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0" xfId="0" applyFont="1">
      <alignment vertical="center"/>
    </xf>
    <xf numFmtId="49" fontId="5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177" fontId="5" fillId="0" borderId="0" xfId="0" applyNumberFormat="1" applyFont="1" applyFill="1" applyAlignment="1">
      <alignment horizontal="center" vertical="center" wrapText="1"/>
    </xf>
    <xf numFmtId="49" fontId="6" fillId="0" borderId="0" xfId="0" applyNumberFormat="1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178" fontId="4" fillId="0" borderId="1" xfId="0" applyNumberFormat="1" applyFont="1" applyBorder="1">
      <alignment vertical="center"/>
    </xf>
    <xf numFmtId="0" fontId="10" fillId="0" borderId="0" xfId="0" applyFont="1">
      <alignment vertical="center"/>
    </xf>
    <xf numFmtId="0" fontId="11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575"/>
  <sheetViews>
    <sheetView tabSelected="1" workbookViewId="0">
      <selection activeCell="D3" sqref="D3:F3"/>
    </sheetView>
  </sheetViews>
  <sheetFormatPr defaultColWidth="8.89166666666667" defaultRowHeight="14.25"/>
  <cols>
    <col min="1" max="1" width="7.375" style="5" customWidth="1"/>
    <col min="2" max="2" width="6.375" style="6" customWidth="1"/>
    <col min="3" max="3" width="32.125" style="3" customWidth="1"/>
    <col min="4" max="4" width="10" style="3" customWidth="1"/>
    <col min="5" max="5" width="12.75" style="7" customWidth="1"/>
    <col min="6" max="6" width="33.25" style="3" customWidth="1"/>
    <col min="7" max="7" width="6.875" style="3" customWidth="1"/>
    <col min="8" max="8" width="7.375" style="8" customWidth="1"/>
    <col min="9" max="10" width="13.375" style="3" customWidth="1"/>
    <col min="11" max="16384" width="8.89166666666667" style="3"/>
  </cols>
  <sheetData>
    <row r="1" s="1" customFormat="1" ht="39" customHeight="1" spans="1:10">
      <c r="A1" s="9" t="s">
        <v>0</v>
      </c>
      <c r="B1" s="9"/>
      <c r="C1" s="9"/>
      <c r="D1" s="9"/>
      <c r="E1" s="9"/>
      <c r="F1" s="9"/>
      <c r="G1" s="9"/>
      <c r="H1" s="9"/>
    </row>
    <row r="2" s="2" customFormat="1" ht="29" customHeight="1" spans="1:10">
      <c r="A2" s="10" t="s">
        <v>1</v>
      </c>
      <c r="B2" s="10"/>
      <c r="C2" s="10" t="s">
        <v>2</v>
      </c>
      <c r="D2" s="10" t="s">
        <v>3</v>
      </c>
      <c r="E2" s="10"/>
      <c r="F2" s="10"/>
      <c r="G2" s="10" t="s">
        <v>4</v>
      </c>
      <c r="H2" s="10"/>
      <c r="I2" s="10" t="s">
        <v>5</v>
      </c>
      <c r="J2" s="10"/>
    </row>
    <row r="3" s="2" customFormat="1" ht="29" customHeight="1" spans="1:10">
      <c r="A3" s="10">
        <v>1</v>
      </c>
      <c r="B3" s="10"/>
      <c r="C3" s="10" t="s">
        <v>6</v>
      </c>
      <c r="D3" s="10" t="s">
        <v>7</v>
      </c>
      <c r="E3" s="10"/>
      <c r="F3" s="10"/>
      <c r="G3" s="10" t="s">
        <v>8</v>
      </c>
      <c r="H3" s="10"/>
      <c r="I3" s="11">
        <f>J160</f>
        <v>180524.65625</v>
      </c>
      <c r="J3" s="11"/>
    </row>
    <row r="5" s="3" customFormat="1" ht="27" customHeight="1" spans="1:10">
      <c r="A5" s="12" t="s">
        <v>1</v>
      </c>
      <c r="B5" s="13" t="s">
        <v>9</v>
      </c>
      <c r="C5" s="14" t="s">
        <v>10</v>
      </c>
      <c r="D5" s="14" t="s">
        <v>11</v>
      </c>
      <c r="E5" s="15" t="s">
        <v>12</v>
      </c>
      <c r="F5" s="16" t="s">
        <v>13</v>
      </c>
      <c r="G5" s="14" t="s">
        <v>14</v>
      </c>
      <c r="H5" s="17" t="s">
        <v>15</v>
      </c>
      <c r="I5" s="14" t="s">
        <v>16</v>
      </c>
      <c r="J5" s="14" t="s">
        <v>17</v>
      </c>
    </row>
    <row r="6" s="3" customFormat="1" spans="1:10">
      <c r="A6" s="12">
        <v>1</v>
      </c>
      <c r="B6" s="13">
        <v>1</v>
      </c>
      <c r="C6" s="14" t="s">
        <v>18</v>
      </c>
      <c r="D6" s="14" t="s">
        <v>19</v>
      </c>
      <c r="E6" s="15" t="s">
        <v>20</v>
      </c>
      <c r="F6" s="16" t="s">
        <v>21</v>
      </c>
      <c r="G6" s="14" t="s">
        <v>22</v>
      </c>
      <c r="H6" s="17">
        <v>2</v>
      </c>
      <c r="I6" s="14">
        <v>927.5</v>
      </c>
      <c r="J6" s="14">
        <f>H6*I6</f>
        <v>1855</v>
      </c>
    </row>
    <row r="7" s="3" customFormat="1" ht="28.5" spans="1:10">
      <c r="A7" s="12">
        <v>1</v>
      </c>
      <c r="B7" s="13">
        <v>2</v>
      </c>
      <c r="C7" s="14" t="s">
        <v>23</v>
      </c>
      <c r="D7" s="14" t="s">
        <v>19</v>
      </c>
      <c r="E7" s="15" t="s">
        <v>24</v>
      </c>
      <c r="F7" s="16" t="s">
        <v>25</v>
      </c>
      <c r="G7" s="14" t="s">
        <v>22</v>
      </c>
      <c r="H7" s="17">
        <v>5</v>
      </c>
      <c r="I7" s="14">
        <v>561.25</v>
      </c>
      <c r="J7" s="14">
        <f>H7*I7</f>
        <v>2806.25</v>
      </c>
    </row>
    <row r="8" s="3" customFormat="1" spans="1:10">
      <c r="A8" s="12">
        <v>1</v>
      </c>
      <c r="B8" s="13">
        <v>3</v>
      </c>
      <c r="C8" s="14" t="s">
        <v>26</v>
      </c>
      <c r="D8" s="14" t="s">
        <v>19</v>
      </c>
      <c r="E8" s="15" t="s">
        <v>27</v>
      </c>
      <c r="F8" s="16" t="s">
        <v>21</v>
      </c>
      <c r="G8" s="14" t="s">
        <v>22</v>
      </c>
      <c r="H8" s="17">
        <v>1</v>
      </c>
      <c r="I8" s="14">
        <v>232.5</v>
      </c>
      <c r="J8" s="14">
        <f>H8*I8</f>
        <v>232.5</v>
      </c>
    </row>
    <row r="9" s="3" customFormat="1" ht="28.5" spans="1:10">
      <c r="A9" s="12">
        <v>1</v>
      </c>
      <c r="B9" s="13">
        <v>4</v>
      </c>
      <c r="C9" s="14" t="s">
        <v>28</v>
      </c>
      <c r="D9" s="14" t="s">
        <v>19</v>
      </c>
      <c r="E9" s="15" t="s">
        <v>24</v>
      </c>
      <c r="F9" s="16" t="s">
        <v>29</v>
      </c>
      <c r="G9" s="14" t="s">
        <v>22</v>
      </c>
      <c r="H9" s="17">
        <v>3</v>
      </c>
      <c r="I9" s="14">
        <v>375</v>
      </c>
      <c r="J9" s="14">
        <f>H9*I9</f>
        <v>1125</v>
      </c>
    </row>
    <row r="10" s="3" customFormat="1" spans="1:10">
      <c r="A10" s="12">
        <v>1</v>
      </c>
      <c r="B10" s="13">
        <v>5</v>
      </c>
      <c r="C10" s="14" t="s">
        <v>30</v>
      </c>
      <c r="D10" s="14" t="s">
        <v>19</v>
      </c>
      <c r="E10" s="15" t="s">
        <v>24</v>
      </c>
      <c r="F10" s="16" t="s">
        <v>31</v>
      </c>
      <c r="G10" s="14" t="s">
        <v>22</v>
      </c>
      <c r="H10" s="17">
        <v>1</v>
      </c>
      <c r="I10" s="14">
        <v>531.25</v>
      </c>
      <c r="J10" s="14">
        <f t="shared" ref="J10:J20" si="0">H10*I10</f>
        <v>531.25</v>
      </c>
    </row>
    <row r="11" s="3" customFormat="1" spans="1:10">
      <c r="A11" s="12">
        <v>1</v>
      </c>
      <c r="B11" s="13">
        <v>6</v>
      </c>
      <c r="C11" s="14" t="s">
        <v>32</v>
      </c>
      <c r="D11" s="14" t="s">
        <v>19</v>
      </c>
      <c r="E11" s="15" t="s">
        <v>33</v>
      </c>
      <c r="F11" s="16" t="s">
        <v>34</v>
      </c>
      <c r="G11" s="14" t="s">
        <v>22</v>
      </c>
      <c r="H11" s="17">
        <v>3</v>
      </c>
      <c r="I11" s="14">
        <v>50</v>
      </c>
      <c r="J11" s="14">
        <f t="shared" si="0"/>
        <v>150</v>
      </c>
    </row>
    <row r="12" s="3" customFormat="1" spans="1:10">
      <c r="A12" s="12">
        <v>1</v>
      </c>
      <c r="B12" s="13">
        <v>7</v>
      </c>
      <c r="C12" s="14" t="s">
        <v>35</v>
      </c>
      <c r="D12" s="14" t="s">
        <v>19</v>
      </c>
      <c r="E12" s="15" t="s">
        <v>36</v>
      </c>
      <c r="F12" s="16" t="s">
        <v>34</v>
      </c>
      <c r="G12" s="14" t="s">
        <v>22</v>
      </c>
      <c r="H12" s="17">
        <v>3</v>
      </c>
      <c r="I12" s="14">
        <v>75</v>
      </c>
      <c r="J12" s="14">
        <f t="shared" si="0"/>
        <v>225</v>
      </c>
    </row>
    <row r="13" s="3" customFormat="1" ht="28.5" spans="1:10">
      <c r="A13" s="12">
        <v>1</v>
      </c>
      <c r="B13" s="13">
        <v>8</v>
      </c>
      <c r="C13" s="14" t="s">
        <v>37</v>
      </c>
      <c r="D13" s="14" t="s">
        <v>19</v>
      </c>
      <c r="E13" s="15" t="s">
        <v>24</v>
      </c>
      <c r="F13" s="16" t="s">
        <v>38</v>
      </c>
      <c r="G13" s="14" t="s">
        <v>22</v>
      </c>
      <c r="H13" s="17">
        <v>2</v>
      </c>
      <c r="I13" s="14">
        <v>565.625</v>
      </c>
      <c r="J13" s="14">
        <f t="shared" si="0"/>
        <v>1131.25</v>
      </c>
    </row>
    <row r="14" s="3" customFormat="1" spans="1:10">
      <c r="A14" s="12">
        <v>1</v>
      </c>
      <c r="B14" s="13">
        <v>9</v>
      </c>
      <c r="C14" s="14" t="s">
        <v>39</v>
      </c>
      <c r="D14" s="14" t="s">
        <v>19</v>
      </c>
      <c r="E14" s="15" t="s">
        <v>40</v>
      </c>
      <c r="F14" s="16" t="s">
        <v>41</v>
      </c>
      <c r="G14" s="14" t="s">
        <v>42</v>
      </c>
      <c r="H14" s="17">
        <v>1</v>
      </c>
      <c r="I14" s="14">
        <v>46.875</v>
      </c>
      <c r="J14" s="14">
        <f t="shared" si="0"/>
        <v>46.875</v>
      </c>
    </row>
    <row r="15" s="3" customFormat="1" spans="1:10">
      <c r="A15" s="12">
        <v>1</v>
      </c>
      <c r="B15" s="13">
        <v>10</v>
      </c>
      <c r="C15" s="14" t="s">
        <v>43</v>
      </c>
      <c r="D15" s="14" t="s">
        <v>19</v>
      </c>
      <c r="E15" s="15" t="s">
        <v>44</v>
      </c>
      <c r="F15" s="16" t="s">
        <v>41</v>
      </c>
      <c r="G15" s="14" t="s">
        <v>42</v>
      </c>
      <c r="H15" s="17">
        <v>1</v>
      </c>
      <c r="I15" s="14">
        <v>42.5</v>
      </c>
      <c r="J15" s="14">
        <f t="shared" si="0"/>
        <v>42.5</v>
      </c>
    </row>
    <row r="16" s="3" customFormat="1" spans="1:10">
      <c r="A16" s="12">
        <v>1</v>
      </c>
      <c r="B16" s="13">
        <v>11</v>
      </c>
      <c r="C16" s="14" t="s">
        <v>45</v>
      </c>
      <c r="D16" s="14" t="s">
        <v>19</v>
      </c>
      <c r="E16" s="15" t="s">
        <v>46</v>
      </c>
      <c r="F16" s="16" t="s">
        <v>47</v>
      </c>
      <c r="G16" s="14" t="s">
        <v>42</v>
      </c>
      <c r="H16" s="17">
        <v>1</v>
      </c>
      <c r="I16" s="14">
        <v>125</v>
      </c>
      <c r="J16" s="14">
        <f t="shared" si="0"/>
        <v>125</v>
      </c>
    </row>
    <row r="17" s="3" customFormat="1" spans="1:10">
      <c r="A17" s="12">
        <v>1</v>
      </c>
      <c r="B17" s="13">
        <v>12</v>
      </c>
      <c r="C17" s="14" t="s">
        <v>48</v>
      </c>
      <c r="D17" s="14" t="s">
        <v>19</v>
      </c>
      <c r="E17" s="15" t="s">
        <v>49</v>
      </c>
      <c r="F17" s="16" t="s">
        <v>50</v>
      </c>
      <c r="G17" s="14" t="s">
        <v>42</v>
      </c>
      <c r="H17" s="17">
        <v>3</v>
      </c>
      <c r="I17" s="14">
        <v>250</v>
      </c>
      <c r="J17" s="14">
        <f t="shared" si="0"/>
        <v>750</v>
      </c>
    </row>
    <row r="18" s="3" customFormat="1" ht="28.5" spans="1:10">
      <c r="A18" s="12">
        <v>1</v>
      </c>
      <c r="B18" s="13">
        <v>13</v>
      </c>
      <c r="C18" s="14" t="s">
        <v>51</v>
      </c>
      <c r="D18" s="14" t="s">
        <v>19</v>
      </c>
      <c r="E18" s="15" t="s">
        <v>52</v>
      </c>
      <c r="F18" s="16" t="s">
        <v>53</v>
      </c>
      <c r="G18" s="14" t="s">
        <v>22</v>
      </c>
      <c r="H18" s="17">
        <v>4</v>
      </c>
      <c r="I18" s="14">
        <v>1070</v>
      </c>
      <c r="J18" s="14">
        <f t="shared" si="0"/>
        <v>4280</v>
      </c>
    </row>
    <row r="19" s="3" customFormat="1" ht="28.5" spans="1:10">
      <c r="A19" s="12">
        <v>1</v>
      </c>
      <c r="B19" s="13">
        <v>14</v>
      </c>
      <c r="C19" s="14" t="s">
        <v>54</v>
      </c>
      <c r="D19" s="14" t="s">
        <v>19</v>
      </c>
      <c r="E19" s="15" t="s">
        <v>52</v>
      </c>
      <c r="F19" s="16" t="s">
        <v>53</v>
      </c>
      <c r="G19" s="14" t="s">
        <v>22</v>
      </c>
      <c r="H19" s="17">
        <v>5</v>
      </c>
      <c r="I19" s="14">
        <v>1070</v>
      </c>
      <c r="J19" s="14">
        <f t="shared" si="0"/>
        <v>5350</v>
      </c>
    </row>
    <row r="20" s="3" customFormat="1" ht="28.5" spans="1:10">
      <c r="A20" s="12">
        <v>1</v>
      </c>
      <c r="B20" s="13">
        <v>15</v>
      </c>
      <c r="C20" s="14" t="s">
        <v>55</v>
      </c>
      <c r="D20" s="14" t="s">
        <v>19</v>
      </c>
      <c r="E20" s="15" t="s">
        <v>52</v>
      </c>
      <c r="F20" s="16" t="s">
        <v>53</v>
      </c>
      <c r="G20" s="14" t="s">
        <v>22</v>
      </c>
      <c r="H20" s="17">
        <v>3</v>
      </c>
      <c r="I20" s="14">
        <v>535.625</v>
      </c>
      <c r="J20" s="14">
        <f t="shared" si="0"/>
        <v>1606.875</v>
      </c>
    </row>
    <row r="21" s="3" customFormat="1" spans="1:10">
      <c r="A21" s="12">
        <v>1</v>
      </c>
      <c r="B21" s="13">
        <v>16</v>
      </c>
      <c r="C21" s="14" t="s">
        <v>56</v>
      </c>
      <c r="D21" s="14" t="s">
        <v>19</v>
      </c>
      <c r="E21" s="15" t="s">
        <v>24</v>
      </c>
      <c r="F21" s="16" t="s">
        <v>57</v>
      </c>
      <c r="G21" s="14" t="s">
        <v>22</v>
      </c>
      <c r="H21" s="17">
        <v>1</v>
      </c>
      <c r="I21" s="14">
        <v>262.5</v>
      </c>
      <c r="J21" s="14">
        <f t="shared" ref="J21:J52" si="1">H21*I21</f>
        <v>262.5</v>
      </c>
    </row>
    <row r="22" s="3" customFormat="1" spans="1:10">
      <c r="A22" s="12">
        <v>1</v>
      </c>
      <c r="B22" s="13">
        <v>17</v>
      </c>
      <c r="C22" s="14" t="s">
        <v>58</v>
      </c>
      <c r="D22" s="14" t="s">
        <v>19</v>
      </c>
      <c r="E22" s="15" t="s">
        <v>59</v>
      </c>
      <c r="F22" s="16" t="s">
        <v>34</v>
      </c>
      <c r="G22" s="14" t="s">
        <v>22</v>
      </c>
      <c r="H22" s="17">
        <v>1</v>
      </c>
      <c r="I22" s="14">
        <v>86.875</v>
      </c>
      <c r="J22" s="14">
        <f t="shared" si="1"/>
        <v>86.875</v>
      </c>
    </row>
    <row r="23" s="3" customFormat="1" spans="1:10">
      <c r="A23" s="12">
        <v>1</v>
      </c>
      <c r="B23" s="13">
        <v>18</v>
      </c>
      <c r="C23" s="14" t="s">
        <v>60</v>
      </c>
      <c r="D23" s="14" t="s">
        <v>19</v>
      </c>
      <c r="E23" s="15" t="s">
        <v>61</v>
      </c>
      <c r="F23" s="16" t="s">
        <v>25</v>
      </c>
      <c r="G23" s="14" t="s">
        <v>22</v>
      </c>
      <c r="H23" s="17">
        <v>1</v>
      </c>
      <c r="I23" s="14">
        <v>78.75</v>
      </c>
      <c r="J23" s="14">
        <f t="shared" si="1"/>
        <v>78.75</v>
      </c>
    </row>
    <row r="24" s="3" customFormat="1" ht="28.5" spans="1:10">
      <c r="A24" s="12">
        <v>1</v>
      </c>
      <c r="B24" s="13">
        <v>19</v>
      </c>
      <c r="C24" s="14" t="s">
        <v>62</v>
      </c>
      <c r="D24" s="14" t="s">
        <v>19</v>
      </c>
      <c r="E24" s="15" t="s">
        <v>24</v>
      </c>
      <c r="F24" s="16" t="s">
        <v>29</v>
      </c>
      <c r="G24" s="14" t="s">
        <v>22</v>
      </c>
      <c r="H24" s="17">
        <v>2</v>
      </c>
      <c r="I24" s="14">
        <v>205</v>
      </c>
      <c r="J24" s="14">
        <f t="shared" si="1"/>
        <v>410</v>
      </c>
    </row>
    <row r="25" s="3" customFormat="1" spans="1:10">
      <c r="A25" s="12">
        <v>1</v>
      </c>
      <c r="B25" s="13">
        <v>20</v>
      </c>
      <c r="C25" s="14" t="s">
        <v>63</v>
      </c>
      <c r="D25" s="14" t="s">
        <v>19</v>
      </c>
      <c r="E25" s="15" t="s">
        <v>64</v>
      </c>
      <c r="F25" s="16" t="s">
        <v>65</v>
      </c>
      <c r="G25" s="14" t="s">
        <v>42</v>
      </c>
      <c r="H25" s="17">
        <v>1</v>
      </c>
      <c r="I25" s="14">
        <v>187.5</v>
      </c>
      <c r="J25" s="14">
        <f t="shared" si="1"/>
        <v>187.5</v>
      </c>
    </row>
    <row r="26" s="3" customFormat="1" spans="1:10">
      <c r="A26" s="12">
        <v>1</v>
      </c>
      <c r="B26" s="13">
        <v>21</v>
      </c>
      <c r="C26" s="14" t="s">
        <v>66</v>
      </c>
      <c r="D26" s="14" t="s">
        <v>19</v>
      </c>
      <c r="E26" s="15" t="s">
        <v>67</v>
      </c>
      <c r="F26" s="16" t="s">
        <v>68</v>
      </c>
      <c r="G26" s="14" t="s">
        <v>42</v>
      </c>
      <c r="H26" s="17">
        <v>1</v>
      </c>
      <c r="I26" s="14">
        <v>157.5</v>
      </c>
      <c r="J26" s="14">
        <f t="shared" si="1"/>
        <v>157.5</v>
      </c>
    </row>
    <row r="27" s="3" customFormat="1" spans="1:10">
      <c r="A27" s="12">
        <v>1</v>
      </c>
      <c r="B27" s="13">
        <v>22</v>
      </c>
      <c r="C27" s="14" t="s">
        <v>69</v>
      </c>
      <c r="D27" s="14" t="s">
        <v>19</v>
      </c>
      <c r="E27" s="15" t="s">
        <v>24</v>
      </c>
      <c r="F27" s="16" t="s">
        <v>70</v>
      </c>
      <c r="G27" s="14" t="s">
        <v>22</v>
      </c>
      <c r="H27" s="17">
        <v>2</v>
      </c>
      <c r="I27" s="14">
        <v>1000</v>
      </c>
      <c r="J27" s="14">
        <f t="shared" si="1"/>
        <v>2000</v>
      </c>
    </row>
    <row r="28" s="3" customFormat="1" spans="1:10">
      <c r="A28" s="12">
        <v>1</v>
      </c>
      <c r="B28" s="13">
        <v>23</v>
      </c>
      <c r="C28" s="14" t="s">
        <v>71</v>
      </c>
      <c r="D28" s="14" t="s">
        <v>19</v>
      </c>
      <c r="E28" s="15" t="s">
        <v>72</v>
      </c>
      <c r="F28" s="16" t="s">
        <v>41</v>
      </c>
      <c r="G28" s="14" t="s">
        <v>42</v>
      </c>
      <c r="H28" s="17">
        <v>1</v>
      </c>
      <c r="I28" s="14">
        <v>187.5</v>
      </c>
      <c r="J28" s="14">
        <f t="shared" si="1"/>
        <v>187.5</v>
      </c>
    </row>
    <row r="29" s="3" customFormat="1" spans="1:10">
      <c r="A29" s="12">
        <v>1</v>
      </c>
      <c r="B29" s="13">
        <v>24</v>
      </c>
      <c r="C29" s="14" t="s">
        <v>73</v>
      </c>
      <c r="D29" s="14" t="s">
        <v>19</v>
      </c>
      <c r="E29" s="15" t="s">
        <v>74</v>
      </c>
      <c r="F29" s="16" t="s">
        <v>68</v>
      </c>
      <c r="G29" s="14" t="s">
        <v>42</v>
      </c>
      <c r="H29" s="17">
        <v>1</v>
      </c>
      <c r="I29" s="14">
        <v>63.75</v>
      </c>
      <c r="J29" s="14">
        <f t="shared" si="1"/>
        <v>63.75</v>
      </c>
    </row>
    <row r="30" s="3" customFormat="1" spans="1:10">
      <c r="A30" s="12">
        <v>1</v>
      </c>
      <c r="B30" s="13">
        <v>25</v>
      </c>
      <c r="C30" s="14" t="s">
        <v>75</v>
      </c>
      <c r="D30" s="14" t="s">
        <v>19</v>
      </c>
      <c r="E30" s="15" t="s">
        <v>76</v>
      </c>
      <c r="F30" s="16" t="s">
        <v>68</v>
      </c>
      <c r="G30" s="14" t="s">
        <v>42</v>
      </c>
      <c r="H30" s="17">
        <v>1</v>
      </c>
      <c r="I30" s="14">
        <v>156.25</v>
      </c>
      <c r="J30" s="14">
        <f t="shared" si="1"/>
        <v>156.25</v>
      </c>
    </row>
    <row r="31" s="3" customFormat="1" spans="1:10">
      <c r="A31" s="12">
        <v>1</v>
      </c>
      <c r="B31" s="13">
        <v>26</v>
      </c>
      <c r="C31" s="14" t="s">
        <v>77</v>
      </c>
      <c r="D31" s="14" t="s">
        <v>19</v>
      </c>
      <c r="E31" s="15" t="s">
        <v>78</v>
      </c>
      <c r="F31" s="16" t="s">
        <v>68</v>
      </c>
      <c r="G31" s="14" t="s">
        <v>42</v>
      </c>
      <c r="H31" s="17">
        <v>1</v>
      </c>
      <c r="I31" s="14">
        <v>91.25</v>
      </c>
      <c r="J31" s="14">
        <f t="shared" si="1"/>
        <v>91.25</v>
      </c>
    </row>
    <row r="32" s="3" customFormat="1" ht="28.5" spans="1:10">
      <c r="A32" s="12">
        <v>1</v>
      </c>
      <c r="B32" s="13">
        <v>27</v>
      </c>
      <c r="C32" s="14" t="s">
        <v>79</v>
      </c>
      <c r="D32" s="14" t="s">
        <v>19</v>
      </c>
      <c r="E32" s="15" t="s">
        <v>24</v>
      </c>
      <c r="F32" s="16" t="s">
        <v>80</v>
      </c>
      <c r="G32" s="14" t="s">
        <v>22</v>
      </c>
      <c r="H32" s="17">
        <v>2</v>
      </c>
      <c r="I32" s="14">
        <v>368.75</v>
      </c>
      <c r="J32" s="14">
        <f t="shared" si="1"/>
        <v>737.5</v>
      </c>
    </row>
    <row r="33" s="3" customFormat="1" spans="1:10">
      <c r="A33" s="12">
        <v>1</v>
      </c>
      <c r="B33" s="13">
        <v>28</v>
      </c>
      <c r="C33" s="14" t="s">
        <v>81</v>
      </c>
      <c r="D33" s="14" t="s">
        <v>19</v>
      </c>
      <c r="E33" s="15" t="s">
        <v>82</v>
      </c>
      <c r="F33" s="16" t="s">
        <v>83</v>
      </c>
      <c r="G33" s="14" t="s">
        <v>22</v>
      </c>
      <c r="H33" s="17">
        <v>1</v>
      </c>
      <c r="I33" s="14">
        <v>131.25</v>
      </c>
      <c r="J33" s="14">
        <f t="shared" si="1"/>
        <v>131.25</v>
      </c>
    </row>
    <row r="34" s="3" customFormat="1" spans="1:10">
      <c r="A34" s="12">
        <v>1</v>
      </c>
      <c r="B34" s="13">
        <v>29</v>
      </c>
      <c r="C34" s="14" t="s">
        <v>84</v>
      </c>
      <c r="D34" s="14" t="s">
        <v>19</v>
      </c>
      <c r="E34" s="15" t="s">
        <v>27</v>
      </c>
      <c r="F34" s="16" t="s">
        <v>85</v>
      </c>
      <c r="G34" s="14" t="s">
        <v>22</v>
      </c>
      <c r="H34" s="17">
        <v>2</v>
      </c>
      <c r="I34" s="14">
        <v>16.875</v>
      </c>
      <c r="J34" s="14">
        <f t="shared" si="1"/>
        <v>33.75</v>
      </c>
    </row>
    <row r="35" s="3" customFormat="1" spans="1:10">
      <c r="A35" s="12">
        <v>1</v>
      </c>
      <c r="B35" s="13">
        <v>30</v>
      </c>
      <c r="C35" s="14" t="s">
        <v>86</v>
      </c>
      <c r="D35" s="14" t="s">
        <v>19</v>
      </c>
      <c r="E35" s="15" t="s">
        <v>87</v>
      </c>
      <c r="F35" s="16" t="s">
        <v>88</v>
      </c>
      <c r="G35" s="14" t="s">
        <v>42</v>
      </c>
      <c r="H35" s="17">
        <v>1</v>
      </c>
      <c r="I35" s="14">
        <v>437.5</v>
      </c>
      <c r="J35" s="14">
        <f t="shared" si="1"/>
        <v>437.5</v>
      </c>
    </row>
    <row r="36" s="3" customFormat="1" spans="1:10">
      <c r="A36" s="12">
        <v>1</v>
      </c>
      <c r="B36" s="13">
        <v>31</v>
      </c>
      <c r="C36" s="14" t="s">
        <v>89</v>
      </c>
      <c r="D36" s="14" t="s">
        <v>19</v>
      </c>
      <c r="E36" s="15" t="s">
        <v>90</v>
      </c>
      <c r="F36" s="16" t="s">
        <v>68</v>
      </c>
      <c r="G36" s="14" t="s">
        <v>42</v>
      </c>
      <c r="H36" s="17">
        <v>1</v>
      </c>
      <c r="I36" s="14">
        <v>181.25</v>
      </c>
      <c r="J36" s="14">
        <f t="shared" si="1"/>
        <v>181.25</v>
      </c>
    </row>
    <row r="37" s="3" customFormat="1" spans="1:10">
      <c r="A37" s="12">
        <v>1</v>
      </c>
      <c r="B37" s="13">
        <v>32</v>
      </c>
      <c r="C37" s="14" t="s">
        <v>91</v>
      </c>
      <c r="D37" s="14" t="s">
        <v>19</v>
      </c>
      <c r="E37" s="15" t="s">
        <v>92</v>
      </c>
      <c r="F37" s="16" t="s">
        <v>47</v>
      </c>
      <c r="G37" s="14" t="s">
        <v>42</v>
      </c>
      <c r="H37" s="17">
        <v>1</v>
      </c>
      <c r="I37" s="14">
        <v>62.5</v>
      </c>
      <c r="J37" s="14">
        <f t="shared" si="1"/>
        <v>62.5</v>
      </c>
    </row>
    <row r="38" s="3" customFormat="1" spans="1:10">
      <c r="A38" s="12">
        <v>1</v>
      </c>
      <c r="B38" s="13">
        <v>33</v>
      </c>
      <c r="C38" s="14" t="s">
        <v>93</v>
      </c>
      <c r="D38" s="14" t="s">
        <v>19</v>
      </c>
      <c r="E38" s="15" t="s">
        <v>94</v>
      </c>
      <c r="F38" s="16" t="s">
        <v>70</v>
      </c>
      <c r="G38" s="14" t="s">
        <v>22</v>
      </c>
      <c r="H38" s="17">
        <v>3</v>
      </c>
      <c r="I38" s="14">
        <v>350</v>
      </c>
      <c r="J38" s="14">
        <f t="shared" si="1"/>
        <v>1050</v>
      </c>
    </row>
    <row r="39" s="3" customFormat="1" spans="1:10">
      <c r="A39" s="12">
        <v>1</v>
      </c>
      <c r="B39" s="13">
        <v>34</v>
      </c>
      <c r="C39" s="14" t="s">
        <v>95</v>
      </c>
      <c r="D39" s="14" t="s">
        <v>19</v>
      </c>
      <c r="E39" s="15" t="s">
        <v>96</v>
      </c>
      <c r="F39" s="16" t="s">
        <v>68</v>
      </c>
      <c r="G39" s="14" t="s">
        <v>42</v>
      </c>
      <c r="H39" s="17">
        <v>1</v>
      </c>
      <c r="I39" s="14">
        <v>175</v>
      </c>
      <c r="J39" s="14">
        <f t="shared" si="1"/>
        <v>175</v>
      </c>
    </row>
    <row r="40" s="3" customFormat="1" spans="1:10">
      <c r="A40" s="12">
        <v>1</v>
      </c>
      <c r="B40" s="13">
        <v>35</v>
      </c>
      <c r="C40" s="14" t="s">
        <v>97</v>
      </c>
      <c r="D40" s="14" t="s">
        <v>19</v>
      </c>
      <c r="E40" s="15" t="s">
        <v>98</v>
      </c>
      <c r="F40" s="16" t="s">
        <v>68</v>
      </c>
      <c r="G40" s="14" t="s">
        <v>42</v>
      </c>
      <c r="H40" s="17">
        <v>1</v>
      </c>
      <c r="I40" s="14">
        <v>45</v>
      </c>
      <c r="J40" s="14">
        <f t="shared" si="1"/>
        <v>45</v>
      </c>
    </row>
    <row r="41" s="3" customFormat="1" spans="1:10">
      <c r="A41" s="12">
        <v>1</v>
      </c>
      <c r="B41" s="13">
        <v>36</v>
      </c>
      <c r="C41" s="14" t="s">
        <v>99</v>
      </c>
      <c r="D41" s="14" t="s">
        <v>19</v>
      </c>
      <c r="E41" s="15" t="s">
        <v>100</v>
      </c>
      <c r="F41" s="16" t="s">
        <v>47</v>
      </c>
      <c r="G41" s="14" t="s">
        <v>42</v>
      </c>
      <c r="H41" s="17">
        <v>1</v>
      </c>
      <c r="I41" s="14">
        <v>61.25</v>
      </c>
      <c r="J41" s="14">
        <f t="shared" si="1"/>
        <v>61.25</v>
      </c>
    </row>
    <row r="42" s="3" customFormat="1" spans="1:10">
      <c r="A42" s="12">
        <v>1</v>
      </c>
      <c r="B42" s="13">
        <v>37</v>
      </c>
      <c r="C42" s="14" t="s">
        <v>101</v>
      </c>
      <c r="D42" s="14" t="s">
        <v>19</v>
      </c>
      <c r="E42" s="15" t="s">
        <v>102</v>
      </c>
      <c r="F42" s="16" t="s">
        <v>47</v>
      </c>
      <c r="G42" s="14" t="s">
        <v>42</v>
      </c>
      <c r="H42" s="17">
        <v>1</v>
      </c>
      <c r="I42" s="14">
        <v>105</v>
      </c>
      <c r="J42" s="14">
        <f t="shared" si="1"/>
        <v>105</v>
      </c>
    </row>
    <row r="43" s="3" customFormat="1" ht="28.5" spans="1:10">
      <c r="A43" s="12">
        <v>1</v>
      </c>
      <c r="B43" s="13">
        <v>38</v>
      </c>
      <c r="C43" s="14" t="s">
        <v>103</v>
      </c>
      <c r="D43" s="14" t="s">
        <v>19</v>
      </c>
      <c r="E43" s="15" t="s">
        <v>104</v>
      </c>
      <c r="F43" s="16" t="s">
        <v>105</v>
      </c>
      <c r="G43" s="14" t="s">
        <v>22</v>
      </c>
      <c r="H43" s="17">
        <v>3</v>
      </c>
      <c r="I43" s="14">
        <v>218.75</v>
      </c>
      <c r="J43" s="14">
        <f t="shared" si="1"/>
        <v>656.25</v>
      </c>
    </row>
    <row r="44" s="3" customFormat="1" ht="28.5" spans="1:10">
      <c r="A44" s="12">
        <v>1</v>
      </c>
      <c r="B44" s="13">
        <v>39</v>
      </c>
      <c r="C44" s="14" t="s">
        <v>106</v>
      </c>
      <c r="D44" s="14" t="s">
        <v>19</v>
      </c>
      <c r="E44" s="15" t="s">
        <v>107</v>
      </c>
      <c r="F44" s="16" t="s">
        <v>85</v>
      </c>
      <c r="G44" s="14" t="s">
        <v>22</v>
      </c>
      <c r="H44" s="17">
        <v>2</v>
      </c>
      <c r="I44" s="14">
        <v>343.75</v>
      </c>
      <c r="J44" s="14">
        <f t="shared" si="1"/>
        <v>687.5</v>
      </c>
    </row>
    <row r="45" s="3" customFormat="1" spans="1:10">
      <c r="A45" s="12">
        <v>1</v>
      </c>
      <c r="B45" s="13">
        <v>40</v>
      </c>
      <c r="C45" s="14" t="s">
        <v>108</v>
      </c>
      <c r="D45" s="14" t="s">
        <v>19</v>
      </c>
      <c r="E45" s="15" t="s">
        <v>109</v>
      </c>
      <c r="F45" s="16" t="s">
        <v>110</v>
      </c>
      <c r="G45" s="14" t="s">
        <v>22</v>
      </c>
      <c r="H45" s="17">
        <v>3</v>
      </c>
      <c r="I45" s="14">
        <v>158.75</v>
      </c>
      <c r="J45" s="14">
        <f t="shared" si="1"/>
        <v>476.25</v>
      </c>
    </row>
    <row r="46" s="3" customFormat="1" spans="1:10">
      <c r="A46" s="12">
        <v>1</v>
      </c>
      <c r="B46" s="13">
        <v>41</v>
      </c>
      <c r="C46" s="14" t="s">
        <v>111</v>
      </c>
      <c r="D46" s="14" t="s">
        <v>19</v>
      </c>
      <c r="E46" s="15" t="s">
        <v>112</v>
      </c>
      <c r="F46" s="16" t="s">
        <v>105</v>
      </c>
      <c r="G46" s="14" t="s">
        <v>22</v>
      </c>
      <c r="H46" s="17">
        <v>3</v>
      </c>
      <c r="I46" s="14">
        <v>301.25</v>
      </c>
      <c r="J46" s="14">
        <f t="shared" si="1"/>
        <v>903.75</v>
      </c>
    </row>
    <row r="47" s="3" customFormat="1" ht="28.5" spans="1:10">
      <c r="A47" s="12">
        <v>1</v>
      </c>
      <c r="B47" s="13">
        <v>42</v>
      </c>
      <c r="C47" s="14" t="s">
        <v>113</v>
      </c>
      <c r="D47" s="14" t="s">
        <v>19</v>
      </c>
      <c r="E47" s="15" t="s">
        <v>114</v>
      </c>
      <c r="F47" s="16" t="s">
        <v>105</v>
      </c>
      <c r="G47" s="14" t="s">
        <v>22</v>
      </c>
      <c r="H47" s="17">
        <v>3</v>
      </c>
      <c r="I47" s="14">
        <v>375</v>
      </c>
      <c r="J47" s="14">
        <f t="shared" si="1"/>
        <v>1125</v>
      </c>
    </row>
    <row r="48" s="3" customFormat="1" spans="1:10">
      <c r="A48" s="12">
        <v>1</v>
      </c>
      <c r="B48" s="13">
        <v>43</v>
      </c>
      <c r="C48" s="14" t="s">
        <v>115</v>
      </c>
      <c r="D48" s="14" t="s">
        <v>19</v>
      </c>
      <c r="E48" s="15" t="s">
        <v>116</v>
      </c>
      <c r="F48" s="16" t="s">
        <v>85</v>
      </c>
      <c r="G48" s="14" t="s">
        <v>22</v>
      </c>
      <c r="H48" s="17">
        <v>4</v>
      </c>
      <c r="I48" s="14">
        <v>325</v>
      </c>
      <c r="J48" s="14">
        <f t="shared" si="1"/>
        <v>1300</v>
      </c>
    </row>
    <row r="49" s="3" customFormat="1" ht="28.5" spans="1:10">
      <c r="A49" s="12">
        <v>1</v>
      </c>
      <c r="B49" s="13">
        <v>44</v>
      </c>
      <c r="C49" s="14" t="s">
        <v>117</v>
      </c>
      <c r="D49" s="14" t="s">
        <v>19</v>
      </c>
      <c r="E49" s="15" t="s">
        <v>118</v>
      </c>
      <c r="F49" s="16" t="s">
        <v>105</v>
      </c>
      <c r="G49" s="14" t="s">
        <v>22</v>
      </c>
      <c r="H49" s="17">
        <v>3</v>
      </c>
      <c r="I49" s="14">
        <v>125</v>
      </c>
      <c r="J49" s="14">
        <f t="shared" si="1"/>
        <v>375</v>
      </c>
    </row>
    <row r="50" s="3" customFormat="1" spans="1:10">
      <c r="A50" s="12">
        <v>1</v>
      </c>
      <c r="B50" s="13">
        <v>45</v>
      </c>
      <c r="C50" s="14" t="s">
        <v>119</v>
      </c>
      <c r="D50" s="14" t="s">
        <v>19</v>
      </c>
      <c r="E50" s="15" t="s">
        <v>120</v>
      </c>
      <c r="F50" s="16" t="s">
        <v>121</v>
      </c>
      <c r="G50" s="14" t="s">
        <v>22</v>
      </c>
      <c r="H50" s="17">
        <v>2</v>
      </c>
      <c r="I50" s="14">
        <v>70</v>
      </c>
      <c r="J50" s="14">
        <f t="shared" si="1"/>
        <v>140</v>
      </c>
    </row>
    <row r="51" s="3" customFormat="1" spans="1:10">
      <c r="A51" s="12">
        <v>1</v>
      </c>
      <c r="B51" s="13">
        <v>46</v>
      </c>
      <c r="C51" s="14" t="s">
        <v>122</v>
      </c>
      <c r="D51" s="14" t="s">
        <v>19</v>
      </c>
      <c r="E51" s="15" t="s">
        <v>123</v>
      </c>
      <c r="F51" s="16" t="s">
        <v>65</v>
      </c>
      <c r="G51" s="14" t="s">
        <v>42</v>
      </c>
      <c r="H51" s="17">
        <v>1</v>
      </c>
      <c r="I51" s="14">
        <v>155</v>
      </c>
      <c r="J51" s="14">
        <f t="shared" si="1"/>
        <v>155</v>
      </c>
    </row>
    <row r="52" s="3" customFormat="1" spans="1:10">
      <c r="A52" s="12">
        <v>1</v>
      </c>
      <c r="B52" s="13">
        <v>47</v>
      </c>
      <c r="C52" s="14" t="s">
        <v>124</v>
      </c>
      <c r="D52" s="14" t="s">
        <v>19</v>
      </c>
      <c r="E52" s="15" t="s">
        <v>125</v>
      </c>
      <c r="F52" s="16" t="s">
        <v>88</v>
      </c>
      <c r="G52" s="14" t="s">
        <v>42</v>
      </c>
      <c r="H52" s="17">
        <v>1</v>
      </c>
      <c r="I52" s="14">
        <v>462.5</v>
      </c>
      <c r="J52" s="14">
        <f t="shared" si="1"/>
        <v>462.5</v>
      </c>
    </row>
    <row r="53" s="3" customFormat="1" spans="1:10">
      <c r="A53" s="12">
        <v>1</v>
      </c>
      <c r="B53" s="13">
        <v>48</v>
      </c>
      <c r="C53" s="14" t="s">
        <v>126</v>
      </c>
      <c r="D53" s="14" t="s">
        <v>19</v>
      </c>
      <c r="E53" s="15" t="s">
        <v>127</v>
      </c>
      <c r="F53" s="16" t="s">
        <v>68</v>
      </c>
      <c r="G53" s="14" t="s">
        <v>42</v>
      </c>
      <c r="H53" s="17">
        <v>1</v>
      </c>
      <c r="I53" s="14">
        <v>212.5</v>
      </c>
      <c r="J53" s="14">
        <f t="shared" ref="J53:J84" si="2">H53*I53</f>
        <v>212.5</v>
      </c>
    </row>
    <row r="54" s="3" customFormat="1" spans="1:10">
      <c r="A54" s="12">
        <v>1</v>
      </c>
      <c r="B54" s="13">
        <v>49</v>
      </c>
      <c r="C54" s="14" t="s">
        <v>128</v>
      </c>
      <c r="D54" s="14" t="s">
        <v>19</v>
      </c>
      <c r="E54" s="15" t="s">
        <v>129</v>
      </c>
      <c r="F54" s="16" t="s">
        <v>130</v>
      </c>
      <c r="G54" s="14" t="s">
        <v>42</v>
      </c>
      <c r="H54" s="17">
        <v>1</v>
      </c>
      <c r="I54" s="14">
        <v>106.25</v>
      </c>
      <c r="J54" s="14">
        <f t="shared" si="2"/>
        <v>106.25</v>
      </c>
    </row>
    <row r="55" s="3" customFormat="1" spans="1:10">
      <c r="A55" s="12">
        <v>1</v>
      </c>
      <c r="B55" s="13">
        <v>50</v>
      </c>
      <c r="C55" s="14" t="s">
        <v>131</v>
      </c>
      <c r="D55" s="14" t="s">
        <v>19</v>
      </c>
      <c r="E55" s="15" t="s">
        <v>132</v>
      </c>
      <c r="F55" s="16" t="s">
        <v>85</v>
      </c>
      <c r="G55" s="14" t="s">
        <v>22</v>
      </c>
      <c r="H55" s="17">
        <v>2</v>
      </c>
      <c r="I55" s="14">
        <v>105</v>
      </c>
      <c r="J55" s="14">
        <f t="shared" si="2"/>
        <v>210</v>
      </c>
    </row>
    <row r="56" s="3" customFormat="1" spans="1:10">
      <c r="A56" s="12">
        <v>1</v>
      </c>
      <c r="B56" s="13">
        <v>51</v>
      </c>
      <c r="C56" s="14" t="s">
        <v>133</v>
      </c>
      <c r="D56" s="14" t="s">
        <v>19</v>
      </c>
      <c r="E56" s="15" t="s">
        <v>134</v>
      </c>
      <c r="F56" s="16" t="s">
        <v>135</v>
      </c>
      <c r="G56" s="14" t="s">
        <v>22</v>
      </c>
      <c r="H56" s="17">
        <v>2</v>
      </c>
      <c r="I56" s="14">
        <v>843.75</v>
      </c>
      <c r="J56" s="14">
        <f t="shared" si="2"/>
        <v>1687.5</v>
      </c>
    </row>
    <row r="57" s="3" customFormat="1" spans="1:10">
      <c r="A57" s="12">
        <v>1</v>
      </c>
      <c r="B57" s="13">
        <v>52</v>
      </c>
      <c r="C57" s="14" t="s">
        <v>136</v>
      </c>
      <c r="D57" s="14" t="s">
        <v>19</v>
      </c>
      <c r="E57" s="15" t="s">
        <v>137</v>
      </c>
      <c r="F57" s="16" t="s">
        <v>68</v>
      </c>
      <c r="G57" s="14" t="s">
        <v>42</v>
      </c>
      <c r="H57" s="17">
        <v>1</v>
      </c>
      <c r="I57" s="14">
        <v>261.25</v>
      </c>
      <c r="J57" s="14">
        <f t="shared" si="2"/>
        <v>261.25</v>
      </c>
    </row>
    <row r="58" s="3" customFormat="1" spans="1:10">
      <c r="A58" s="12">
        <v>1</v>
      </c>
      <c r="B58" s="13">
        <v>53</v>
      </c>
      <c r="C58" s="14" t="s">
        <v>138</v>
      </c>
      <c r="D58" s="14" t="s">
        <v>19</v>
      </c>
      <c r="E58" s="15" t="s">
        <v>24</v>
      </c>
      <c r="F58" s="16" t="s">
        <v>139</v>
      </c>
      <c r="G58" s="14" t="s">
        <v>22</v>
      </c>
      <c r="H58" s="17">
        <v>2</v>
      </c>
      <c r="I58" s="14">
        <v>1312.5</v>
      </c>
      <c r="J58" s="14">
        <f t="shared" si="2"/>
        <v>2625</v>
      </c>
    </row>
    <row r="59" s="3" customFormat="1" ht="28.5" spans="1:10">
      <c r="A59" s="12">
        <v>1</v>
      </c>
      <c r="B59" s="13">
        <v>54</v>
      </c>
      <c r="C59" s="14" t="s">
        <v>140</v>
      </c>
      <c r="D59" s="14" t="s">
        <v>19</v>
      </c>
      <c r="E59" s="15" t="s">
        <v>24</v>
      </c>
      <c r="F59" s="16" t="s">
        <v>141</v>
      </c>
      <c r="G59" s="14" t="s">
        <v>22</v>
      </c>
      <c r="H59" s="17">
        <v>2</v>
      </c>
      <c r="I59" s="14">
        <v>812.5</v>
      </c>
      <c r="J59" s="14">
        <f t="shared" si="2"/>
        <v>1625</v>
      </c>
    </row>
    <row r="60" s="3" customFormat="1" spans="1:10">
      <c r="A60" s="12">
        <v>1</v>
      </c>
      <c r="B60" s="13">
        <v>55</v>
      </c>
      <c r="C60" s="14" t="s">
        <v>142</v>
      </c>
      <c r="D60" s="14" t="s">
        <v>19</v>
      </c>
      <c r="E60" s="15" t="s">
        <v>24</v>
      </c>
      <c r="F60" s="16" t="s">
        <v>143</v>
      </c>
      <c r="G60" s="14" t="s">
        <v>22</v>
      </c>
      <c r="H60" s="17">
        <v>1</v>
      </c>
      <c r="I60" s="14">
        <v>312.5</v>
      </c>
      <c r="J60" s="14">
        <f t="shared" si="2"/>
        <v>312.5</v>
      </c>
    </row>
    <row r="61" s="3" customFormat="1" ht="28.5" spans="1:10">
      <c r="A61" s="12">
        <v>1</v>
      </c>
      <c r="B61" s="13">
        <v>56</v>
      </c>
      <c r="C61" s="14" t="s">
        <v>144</v>
      </c>
      <c r="D61" s="14" t="s">
        <v>19</v>
      </c>
      <c r="E61" s="15" t="s">
        <v>24</v>
      </c>
      <c r="F61" s="16" t="s">
        <v>145</v>
      </c>
      <c r="G61" s="14" t="s">
        <v>22</v>
      </c>
      <c r="H61" s="17">
        <v>12</v>
      </c>
      <c r="I61" s="14">
        <v>785</v>
      </c>
      <c r="J61" s="14">
        <f t="shared" si="2"/>
        <v>9420</v>
      </c>
    </row>
    <row r="62" s="3" customFormat="1" ht="28.5" spans="1:10">
      <c r="A62" s="12">
        <v>1</v>
      </c>
      <c r="B62" s="13">
        <v>57</v>
      </c>
      <c r="C62" s="14" t="s">
        <v>146</v>
      </c>
      <c r="D62" s="14" t="s">
        <v>19</v>
      </c>
      <c r="E62" s="15" t="s">
        <v>147</v>
      </c>
      <c r="F62" s="16" t="s">
        <v>148</v>
      </c>
      <c r="G62" s="14" t="s">
        <v>22</v>
      </c>
      <c r="H62" s="17">
        <v>3</v>
      </c>
      <c r="I62" s="14">
        <v>96.25</v>
      </c>
      <c r="J62" s="14">
        <f t="shared" si="2"/>
        <v>288.75</v>
      </c>
    </row>
    <row r="63" s="3" customFormat="1" spans="1:10">
      <c r="A63" s="12">
        <v>1</v>
      </c>
      <c r="B63" s="13">
        <v>58</v>
      </c>
      <c r="C63" s="14" t="s">
        <v>149</v>
      </c>
      <c r="D63" s="14" t="s">
        <v>19</v>
      </c>
      <c r="E63" s="15" t="s">
        <v>150</v>
      </c>
      <c r="F63" s="16" t="s">
        <v>65</v>
      </c>
      <c r="G63" s="14" t="s">
        <v>42</v>
      </c>
      <c r="H63" s="17">
        <v>1</v>
      </c>
      <c r="I63" s="14">
        <v>71.875</v>
      </c>
      <c r="J63" s="14">
        <f t="shared" si="2"/>
        <v>71.875</v>
      </c>
    </row>
    <row r="64" s="3" customFormat="1" spans="1:10">
      <c r="A64" s="12">
        <v>1</v>
      </c>
      <c r="B64" s="13">
        <v>59</v>
      </c>
      <c r="C64" s="14" t="s">
        <v>151</v>
      </c>
      <c r="D64" s="14" t="s">
        <v>19</v>
      </c>
      <c r="E64" s="15" t="s">
        <v>24</v>
      </c>
      <c r="F64" s="16" t="s">
        <v>85</v>
      </c>
      <c r="G64" s="14" t="s">
        <v>22</v>
      </c>
      <c r="H64" s="17">
        <v>5</v>
      </c>
      <c r="I64" s="14">
        <v>415.625</v>
      </c>
      <c r="J64" s="14">
        <f t="shared" si="2"/>
        <v>2078.125</v>
      </c>
    </row>
    <row r="65" s="3" customFormat="1" ht="28.5" spans="1:10">
      <c r="A65" s="12">
        <v>1</v>
      </c>
      <c r="B65" s="13">
        <v>60</v>
      </c>
      <c r="C65" s="14" t="s">
        <v>152</v>
      </c>
      <c r="D65" s="14" t="s">
        <v>19</v>
      </c>
      <c r="E65" s="15" t="s">
        <v>24</v>
      </c>
      <c r="F65" s="16" t="s">
        <v>85</v>
      </c>
      <c r="G65" s="14" t="s">
        <v>22</v>
      </c>
      <c r="H65" s="17">
        <v>5</v>
      </c>
      <c r="I65" s="14">
        <v>1706.25</v>
      </c>
      <c r="J65" s="14">
        <f t="shared" si="2"/>
        <v>8531.25</v>
      </c>
    </row>
    <row r="66" s="3" customFormat="1" spans="1:10">
      <c r="A66" s="12">
        <v>1</v>
      </c>
      <c r="B66" s="13">
        <v>61</v>
      </c>
      <c r="C66" s="14" t="s">
        <v>153</v>
      </c>
      <c r="D66" s="14" t="s">
        <v>19</v>
      </c>
      <c r="E66" s="15" t="s">
        <v>24</v>
      </c>
      <c r="F66" s="16" t="s">
        <v>154</v>
      </c>
      <c r="G66" s="14" t="s">
        <v>22</v>
      </c>
      <c r="H66" s="17">
        <v>2</v>
      </c>
      <c r="I66" s="14">
        <v>437.5</v>
      </c>
      <c r="J66" s="14">
        <f t="shared" si="2"/>
        <v>875</v>
      </c>
    </row>
    <row r="67" s="3" customFormat="1" spans="1:10">
      <c r="A67" s="12">
        <v>1</v>
      </c>
      <c r="B67" s="13">
        <v>62</v>
      </c>
      <c r="C67" s="14" t="s">
        <v>155</v>
      </c>
      <c r="D67" s="14" t="s">
        <v>19</v>
      </c>
      <c r="E67" s="15" t="s">
        <v>156</v>
      </c>
      <c r="F67" s="16" t="s">
        <v>135</v>
      </c>
      <c r="G67" s="14" t="s">
        <v>22</v>
      </c>
      <c r="H67" s="17">
        <v>1</v>
      </c>
      <c r="I67" s="14">
        <v>16.875</v>
      </c>
      <c r="J67" s="14">
        <f t="shared" si="2"/>
        <v>16.875</v>
      </c>
    </row>
    <row r="68" s="3" customFormat="1" spans="1:10">
      <c r="A68" s="12">
        <v>1</v>
      </c>
      <c r="B68" s="13">
        <v>63</v>
      </c>
      <c r="C68" s="14" t="s">
        <v>157</v>
      </c>
      <c r="D68" s="14" t="s">
        <v>19</v>
      </c>
      <c r="E68" s="15" t="s">
        <v>158</v>
      </c>
      <c r="F68" s="16" t="s">
        <v>68</v>
      </c>
      <c r="G68" s="14" t="s">
        <v>42</v>
      </c>
      <c r="H68" s="17">
        <v>1</v>
      </c>
      <c r="I68" s="14">
        <v>156.875</v>
      </c>
      <c r="J68" s="14">
        <f t="shared" si="2"/>
        <v>156.875</v>
      </c>
    </row>
    <row r="69" s="3" customFormat="1" spans="1:10">
      <c r="A69" s="12">
        <v>1</v>
      </c>
      <c r="B69" s="13">
        <v>64</v>
      </c>
      <c r="C69" s="14" t="s">
        <v>159</v>
      </c>
      <c r="D69" s="14" t="s">
        <v>19</v>
      </c>
      <c r="E69" s="15" t="s">
        <v>160</v>
      </c>
      <c r="F69" s="16" t="s">
        <v>34</v>
      </c>
      <c r="G69" s="14" t="s">
        <v>22</v>
      </c>
      <c r="H69" s="17">
        <v>2</v>
      </c>
      <c r="I69" s="14">
        <v>16.875</v>
      </c>
      <c r="J69" s="14">
        <f t="shared" si="2"/>
        <v>33.75</v>
      </c>
    </row>
    <row r="70" s="3" customFormat="1" ht="28.5" spans="1:10">
      <c r="A70" s="12">
        <v>1</v>
      </c>
      <c r="B70" s="13">
        <v>65</v>
      </c>
      <c r="C70" s="14" t="s">
        <v>161</v>
      </c>
      <c r="D70" s="14" t="s">
        <v>19</v>
      </c>
      <c r="E70" s="15" t="s">
        <v>24</v>
      </c>
      <c r="F70" s="16" t="s">
        <v>141</v>
      </c>
      <c r="G70" s="14" t="s">
        <v>22</v>
      </c>
      <c r="H70" s="17">
        <v>1</v>
      </c>
      <c r="I70" s="14">
        <v>271.875</v>
      </c>
      <c r="J70" s="14">
        <f t="shared" si="2"/>
        <v>271.875</v>
      </c>
    </row>
    <row r="71" s="3" customFormat="1" spans="1:10">
      <c r="A71" s="12">
        <v>1</v>
      </c>
      <c r="B71" s="13">
        <v>66</v>
      </c>
      <c r="C71" s="14" t="s">
        <v>162</v>
      </c>
      <c r="D71" s="14" t="s">
        <v>19</v>
      </c>
      <c r="E71" s="15" t="s">
        <v>163</v>
      </c>
      <c r="F71" s="16" t="s">
        <v>65</v>
      </c>
      <c r="G71" s="14" t="s">
        <v>42</v>
      </c>
      <c r="H71" s="17">
        <v>1</v>
      </c>
      <c r="I71" s="14">
        <v>55</v>
      </c>
      <c r="J71" s="14">
        <f t="shared" si="2"/>
        <v>55</v>
      </c>
    </row>
    <row r="72" s="3" customFormat="1" spans="1:10">
      <c r="A72" s="12">
        <v>1</v>
      </c>
      <c r="B72" s="13">
        <v>67</v>
      </c>
      <c r="C72" s="14" t="s">
        <v>164</v>
      </c>
      <c r="D72" s="14" t="s">
        <v>19</v>
      </c>
      <c r="E72" s="15" t="s">
        <v>107</v>
      </c>
      <c r="F72" s="16" t="s">
        <v>88</v>
      </c>
      <c r="G72" s="14" t="s">
        <v>42</v>
      </c>
      <c r="H72" s="17">
        <v>2</v>
      </c>
      <c r="I72" s="14">
        <v>822.5</v>
      </c>
      <c r="J72" s="14">
        <f t="shared" si="2"/>
        <v>1645</v>
      </c>
    </row>
    <row r="73" s="3" customFormat="1" spans="1:10">
      <c r="A73" s="12">
        <v>1</v>
      </c>
      <c r="B73" s="13">
        <v>68</v>
      </c>
      <c r="C73" s="14" t="s">
        <v>165</v>
      </c>
      <c r="D73" s="14" t="s">
        <v>19</v>
      </c>
      <c r="E73" s="15" t="s">
        <v>116</v>
      </c>
      <c r="F73" s="16" t="s">
        <v>88</v>
      </c>
      <c r="G73" s="14" t="s">
        <v>42</v>
      </c>
      <c r="H73" s="17">
        <v>2</v>
      </c>
      <c r="I73" s="14">
        <v>578.75</v>
      </c>
      <c r="J73" s="14">
        <f t="shared" si="2"/>
        <v>1157.5</v>
      </c>
    </row>
    <row r="74" s="3" customFormat="1" spans="1:10">
      <c r="A74" s="12">
        <v>1</v>
      </c>
      <c r="B74" s="13">
        <v>69</v>
      </c>
      <c r="C74" s="14" t="s">
        <v>166</v>
      </c>
      <c r="D74" s="14" t="s">
        <v>19</v>
      </c>
      <c r="E74" s="15" t="s">
        <v>167</v>
      </c>
      <c r="F74" s="16" t="s">
        <v>29</v>
      </c>
      <c r="G74" s="14" t="s">
        <v>22</v>
      </c>
      <c r="H74" s="17">
        <v>2</v>
      </c>
      <c r="I74" s="14">
        <v>250</v>
      </c>
      <c r="J74" s="14">
        <f t="shared" si="2"/>
        <v>500</v>
      </c>
    </row>
    <row r="75" s="3" customFormat="1" spans="1:10">
      <c r="A75" s="12">
        <v>1</v>
      </c>
      <c r="B75" s="13">
        <v>70</v>
      </c>
      <c r="C75" s="14" t="s">
        <v>168</v>
      </c>
      <c r="D75" s="14" t="s">
        <v>19</v>
      </c>
      <c r="E75" s="15" t="s">
        <v>169</v>
      </c>
      <c r="F75" s="16" t="s">
        <v>170</v>
      </c>
      <c r="G75" s="14" t="s">
        <v>22</v>
      </c>
      <c r="H75" s="17">
        <v>2</v>
      </c>
      <c r="I75" s="14">
        <v>131.25</v>
      </c>
      <c r="J75" s="14">
        <f t="shared" si="2"/>
        <v>262.5</v>
      </c>
    </row>
    <row r="76" s="3" customFormat="1" ht="28.5" spans="1:10">
      <c r="A76" s="12">
        <v>1</v>
      </c>
      <c r="B76" s="13">
        <v>71</v>
      </c>
      <c r="C76" s="14" t="s">
        <v>171</v>
      </c>
      <c r="D76" s="14" t="s">
        <v>19</v>
      </c>
      <c r="E76" s="15" t="s">
        <v>172</v>
      </c>
      <c r="F76" s="16" t="s">
        <v>85</v>
      </c>
      <c r="G76" s="14" t="s">
        <v>22</v>
      </c>
      <c r="H76" s="17">
        <v>6</v>
      </c>
      <c r="I76" s="14">
        <v>125</v>
      </c>
      <c r="J76" s="14">
        <f t="shared" si="2"/>
        <v>750</v>
      </c>
    </row>
    <row r="77" s="3" customFormat="1" spans="1:10">
      <c r="A77" s="12">
        <v>1</v>
      </c>
      <c r="B77" s="13">
        <v>72</v>
      </c>
      <c r="C77" s="14" t="s">
        <v>173</v>
      </c>
      <c r="D77" s="14" t="s">
        <v>19</v>
      </c>
      <c r="E77" s="15" t="s">
        <v>174</v>
      </c>
      <c r="F77" s="16" t="s">
        <v>29</v>
      </c>
      <c r="G77" s="14" t="s">
        <v>22</v>
      </c>
      <c r="H77" s="17">
        <v>2</v>
      </c>
      <c r="I77" s="14">
        <v>1387.5</v>
      </c>
      <c r="J77" s="14">
        <f t="shared" si="2"/>
        <v>2775</v>
      </c>
    </row>
    <row r="78" s="3" customFormat="1" spans="1:10">
      <c r="A78" s="12">
        <v>1</v>
      </c>
      <c r="B78" s="13">
        <v>73</v>
      </c>
      <c r="C78" s="14" t="s">
        <v>175</v>
      </c>
      <c r="D78" s="14" t="s">
        <v>19</v>
      </c>
      <c r="E78" s="15" t="s">
        <v>176</v>
      </c>
      <c r="F78" s="16" t="s">
        <v>68</v>
      </c>
      <c r="G78" s="14" t="s">
        <v>42</v>
      </c>
      <c r="H78" s="17">
        <v>1</v>
      </c>
      <c r="I78" s="14">
        <v>126.875</v>
      </c>
      <c r="J78" s="14">
        <f t="shared" si="2"/>
        <v>126.875</v>
      </c>
    </row>
    <row r="79" s="3" customFormat="1" ht="28.5" spans="1:10">
      <c r="A79" s="12">
        <v>1</v>
      </c>
      <c r="B79" s="13">
        <v>74</v>
      </c>
      <c r="C79" s="14" t="s">
        <v>177</v>
      </c>
      <c r="D79" s="14" t="s">
        <v>19</v>
      </c>
      <c r="E79" s="15" t="s">
        <v>178</v>
      </c>
      <c r="F79" s="16" t="s">
        <v>34</v>
      </c>
      <c r="G79" s="14" t="s">
        <v>22</v>
      </c>
      <c r="H79" s="17">
        <v>1</v>
      </c>
      <c r="I79" s="14">
        <v>375</v>
      </c>
      <c r="J79" s="14">
        <f t="shared" si="2"/>
        <v>375</v>
      </c>
    </row>
    <row r="80" s="3" customFormat="1" spans="1:10">
      <c r="A80" s="12">
        <v>1</v>
      </c>
      <c r="B80" s="13">
        <v>75</v>
      </c>
      <c r="C80" s="14" t="s">
        <v>179</v>
      </c>
      <c r="D80" s="14" t="s">
        <v>19</v>
      </c>
      <c r="E80" s="15" t="s">
        <v>180</v>
      </c>
      <c r="F80" s="16" t="s">
        <v>143</v>
      </c>
      <c r="G80" s="14" t="s">
        <v>22</v>
      </c>
      <c r="H80" s="17">
        <v>1</v>
      </c>
      <c r="I80" s="14">
        <v>262.5</v>
      </c>
      <c r="J80" s="14">
        <f t="shared" si="2"/>
        <v>262.5</v>
      </c>
    </row>
    <row r="81" s="3" customFormat="1" ht="28.5" spans="1:10">
      <c r="A81" s="12">
        <v>1</v>
      </c>
      <c r="B81" s="13">
        <v>76</v>
      </c>
      <c r="C81" s="14" t="s">
        <v>181</v>
      </c>
      <c r="D81" s="14" t="s">
        <v>19</v>
      </c>
      <c r="E81" s="15" t="s">
        <v>24</v>
      </c>
      <c r="F81" s="16" t="s">
        <v>143</v>
      </c>
      <c r="G81" s="14" t="s">
        <v>22</v>
      </c>
      <c r="H81" s="17">
        <v>2</v>
      </c>
      <c r="I81" s="14">
        <v>812.5</v>
      </c>
      <c r="J81" s="14">
        <f t="shared" si="2"/>
        <v>1625</v>
      </c>
    </row>
    <row r="82" s="3" customFormat="1" ht="28.5" spans="1:10">
      <c r="A82" s="12">
        <v>1</v>
      </c>
      <c r="B82" s="13">
        <v>77</v>
      </c>
      <c r="C82" s="14" t="s">
        <v>182</v>
      </c>
      <c r="D82" s="14" t="s">
        <v>19</v>
      </c>
      <c r="E82" s="15" t="s">
        <v>125</v>
      </c>
      <c r="F82" s="16" t="s">
        <v>183</v>
      </c>
      <c r="G82" s="14" t="s">
        <v>22</v>
      </c>
      <c r="H82" s="17">
        <v>1</v>
      </c>
      <c r="I82" s="14">
        <v>218.75</v>
      </c>
      <c r="J82" s="14">
        <f t="shared" si="2"/>
        <v>218.75</v>
      </c>
    </row>
    <row r="83" s="3" customFormat="1" spans="1:10">
      <c r="A83" s="12">
        <v>1</v>
      </c>
      <c r="B83" s="13">
        <v>78</v>
      </c>
      <c r="C83" s="14" t="s">
        <v>184</v>
      </c>
      <c r="D83" s="14" t="s">
        <v>19</v>
      </c>
      <c r="E83" s="15" t="s">
        <v>185</v>
      </c>
      <c r="F83" s="16" t="s">
        <v>68</v>
      </c>
      <c r="G83" s="14" t="s">
        <v>42</v>
      </c>
      <c r="H83" s="17">
        <v>1</v>
      </c>
      <c r="I83" s="14">
        <v>259.375</v>
      </c>
      <c r="J83" s="14">
        <f t="shared" si="2"/>
        <v>259.375</v>
      </c>
    </row>
    <row r="84" s="3" customFormat="1" spans="1:10">
      <c r="A84" s="12">
        <v>1</v>
      </c>
      <c r="B84" s="13">
        <v>79</v>
      </c>
      <c r="C84" s="14" t="s">
        <v>186</v>
      </c>
      <c r="D84" s="14" t="s">
        <v>19</v>
      </c>
      <c r="E84" s="15" t="s">
        <v>187</v>
      </c>
      <c r="F84" s="16" t="s">
        <v>41</v>
      </c>
      <c r="G84" s="14" t="s">
        <v>42</v>
      </c>
      <c r="H84" s="17">
        <v>3</v>
      </c>
      <c r="I84" s="14">
        <v>76.25</v>
      </c>
      <c r="J84" s="14">
        <f t="shared" si="2"/>
        <v>228.75</v>
      </c>
    </row>
    <row r="85" s="3" customFormat="1" ht="28.5" spans="1:10">
      <c r="A85" s="12">
        <v>1</v>
      </c>
      <c r="B85" s="13">
        <v>80</v>
      </c>
      <c r="C85" s="14" t="s">
        <v>188</v>
      </c>
      <c r="D85" s="14" t="s">
        <v>19</v>
      </c>
      <c r="E85" s="15" t="s">
        <v>24</v>
      </c>
      <c r="F85" s="16" t="s">
        <v>189</v>
      </c>
      <c r="G85" s="14" t="s">
        <v>22</v>
      </c>
      <c r="H85" s="17">
        <v>5</v>
      </c>
      <c r="I85" s="14">
        <v>500</v>
      </c>
      <c r="J85" s="14">
        <f t="shared" ref="J85:J116" si="3">H85*I85</f>
        <v>2500</v>
      </c>
    </row>
    <row r="86" s="3" customFormat="1" spans="1:10">
      <c r="A86" s="12">
        <v>1</v>
      </c>
      <c r="B86" s="13">
        <v>81</v>
      </c>
      <c r="C86" s="14" t="s">
        <v>190</v>
      </c>
      <c r="D86" s="14" t="s">
        <v>19</v>
      </c>
      <c r="E86" s="15" t="s">
        <v>191</v>
      </c>
      <c r="F86" s="16" t="s">
        <v>88</v>
      </c>
      <c r="G86" s="14" t="s">
        <v>42</v>
      </c>
      <c r="H86" s="17">
        <v>2</v>
      </c>
      <c r="I86" s="14">
        <v>478.125</v>
      </c>
      <c r="J86" s="14">
        <f t="shared" si="3"/>
        <v>956.25</v>
      </c>
    </row>
    <row r="87" s="3" customFormat="1" spans="1:10">
      <c r="A87" s="12">
        <v>1</v>
      </c>
      <c r="B87" s="13">
        <v>82</v>
      </c>
      <c r="C87" s="14" t="s">
        <v>192</v>
      </c>
      <c r="D87" s="14" t="s">
        <v>19</v>
      </c>
      <c r="E87" s="15" t="s">
        <v>193</v>
      </c>
      <c r="F87" s="16" t="s">
        <v>68</v>
      </c>
      <c r="G87" s="14" t="s">
        <v>42</v>
      </c>
      <c r="H87" s="17">
        <v>1</v>
      </c>
      <c r="I87" s="14">
        <v>72.5</v>
      </c>
      <c r="J87" s="14">
        <f t="shared" si="3"/>
        <v>72.5</v>
      </c>
    </row>
    <row r="88" s="3" customFormat="1" spans="1:10">
      <c r="A88" s="12">
        <v>1</v>
      </c>
      <c r="B88" s="13">
        <v>83</v>
      </c>
      <c r="C88" s="14" t="s">
        <v>194</v>
      </c>
      <c r="D88" s="14" t="s">
        <v>19</v>
      </c>
      <c r="E88" s="15" t="s">
        <v>195</v>
      </c>
      <c r="F88" s="16" t="s">
        <v>65</v>
      </c>
      <c r="G88" s="14" t="s">
        <v>42</v>
      </c>
      <c r="H88" s="17">
        <v>1</v>
      </c>
      <c r="I88" s="14">
        <v>63.75</v>
      </c>
      <c r="J88" s="14">
        <f t="shared" si="3"/>
        <v>63.75</v>
      </c>
    </row>
    <row r="89" s="3" customFormat="1" spans="1:10">
      <c r="A89" s="12">
        <v>1</v>
      </c>
      <c r="B89" s="13">
        <v>84</v>
      </c>
      <c r="C89" s="14" t="s">
        <v>196</v>
      </c>
      <c r="D89" s="14" t="s">
        <v>19</v>
      </c>
      <c r="E89" s="15" t="s">
        <v>197</v>
      </c>
      <c r="F89" s="16" t="s">
        <v>65</v>
      </c>
      <c r="G89" s="14" t="s">
        <v>42</v>
      </c>
      <c r="H89" s="17">
        <v>1</v>
      </c>
      <c r="I89" s="14">
        <v>68.125</v>
      </c>
      <c r="J89" s="14">
        <f t="shared" si="3"/>
        <v>68.125</v>
      </c>
    </row>
    <row r="90" s="3" customFormat="1" spans="1:10">
      <c r="A90" s="12">
        <v>1</v>
      </c>
      <c r="B90" s="13">
        <v>85</v>
      </c>
      <c r="C90" s="14" t="s">
        <v>198</v>
      </c>
      <c r="D90" s="14" t="s">
        <v>19</v>
      </c>
      <c r="E90" s="15" t="s">
        <v>199</v>
      </c>
      <c r="F90" s="16" t="s">
        <v>200</v>
      </c>
      <c r="G90" s="14" t="s">
        <v>22</v>
      </c>
      <c r="H90" s="17">
        <v>1</v>
      </c>
      <c r="I90" s="14">
        <v>150</v>
      </c>
      <c r="J90" s="14">
        <f t="shared" si="3"/>
        <v>150</v>
      </c>
    </row>
    <row r="91" s="3" customFormat="1" spans="1:10">
      <c r="A91" s="12">
        <v>1</v>
      </c>
      <c r="B91" s="13">
        <v>86</v>
      </c>
      <c r="C91" s="14" t="s">
        <v>201</v>
      </c>
      <c r="D91" s="14" t="s">
        <v>19</v>
      </c>
      <c r="E91" s="15" t="s">
        <v>202</v>
      </c>
      <c r="F91" s="16" t="s">
        <v>135</v>
      </c>
      <c r="G91" s="14" t="s">
        <v>22</v>
      </c>
      <c r="H91" s="17">
        <v>1</v>
      </c>
      <c r="I91" s="14">
        <v>460.625</v>
      </c>
      <c r="J91" s="14">
        <f t="shared" si="3"/>
        <v>460.625</v>
      </c>
    </row>
    <row r="92" s="3" customFormat="1" spans="1:10">
      <c r="A92" s="12">
        <v>1</v>
      </c>
      <c r="B92" s="13">
        <v>87</v>
      </c>
      <c r="C92" s="14" t="s">
        <v>203</v>
      </c>
      <c r="D92" s="14" t="s">
        <v>19</v>
      </c>
      <c r="E92" s="15" t="s">
        <v>204</v>
      </c>
      <c r="F92" s="16" t="s">
        <v>70</v>
      </c>
      <c r="G92" s="14" t="s">
        <v>22</v>
      </c>
      <c r="H92" s="17">
        <v>1</v>
      </c>
      <c r="I92" s="14">
        <v>151.25</v>
      </c>
      <c r="J92" s="14">
        <f t="shared" si="3"/>
        <v>151.25</v>
      </c>
    </row>
    <row r="93" s="3" customFormat="1" spans="1:10">
      <c r="A93" s="12">
        <v>1</v>
      </c>
      <c r="B93" s="13">
        <v>88</v>
      </c>
      <c r="C93" s="14" t="s">
        <v>205</v>
      </c>
      <c r="D93" s="14" t="s">
        <v>19</v>
      </c>
      <c r="E93" s="15" t="s">
        <v>206</v>
      </c>
      <c r="F93" s="16" t="s">
        <v>29</v>
      </c>
      <c r="G93" s="14" t="s">
        <v>22</v>
      </c>
      <c r="H93" s="17">
        <v>1</v>
      </c>
      <c r="I93" s="14">
        <v>34.375</v>
      </c>
      <c r="J93" s="14">
        <f t="shared" si="3"/>
        <v>34.375</v>
      </c>
    </row>
    <row r="94" s="3" customFormat="1" spans="1:10">
      <c r="A94" s="12">
        <v>1</v>
      </c>
      <c r="B94" s="13">
        <v>89</v>
      </c>
      <c r="C94" s="14" t="s">
        <v>207</v>
      </c>
      <c r="D94" s="14" t="s">
        <v>19</v>
      </c>
      <c r="E94" s="15" t="s">
        <v>208</v>
      </c>
      <c r="F94" s="16" t="s">
        <v>209</v>
      </c>
      <c r="G94" s="14" t="s">
        <v>22</v>
      </c>
      <c r="H94" s="17">
        <v>1</v>
      </c>
      <c r="I94" s="14">
        <v>16.875</v>
      </c>
      <c r="J94" s="14">
        <f t="shared" si="3"/>
        <v>16.875</v>
      </c>
    </row>
    <row r="95" s="3" customFormat="1" spans="1:10">
      <c r="A95" s="12">
        <v>1</v>
      </c>
      <c r="B95" s="13">
        <v>90</v>
      </c>
      <c r="C95" s="14" t="s">
        <v>210</v>
      </c>
      <c r="D95" s="14" t="s">
        <v>19</v>
      </c>
      <c r="E95" s="15" t="s">
        <v>211</v>
      </c>
      <c r="F95" s="16" t="s">
        <v>34</v>
      </c>
      <c r="G95" s="14" t="s">
        <v>22</v>
      </c>
      <c r="H95" s="17">
        <v>1</v>
      </c>
      <c r="I95" s="14">
        <v>16.875</v>
      </c>
      <c r="J95" s="14">
        <f t="shared" si="3"/>
        <v>16.875</v>
      </c>
    </row>
    <row r="96" s="3" customFormat="1" spans="1:10">
      <c r="A96" s="12">
        <v>1</v>
      </c>
      <c r="B96" s="13">
        <v>91</v>
      </c>
      <c r="C96" s="14" t="s">
        <v>212</v>
      </c>
      <c r="D96" s="14" t="s">
        <v>19</v>
      </c>
      <c r="E96" s="15" t="s">
        <v>213</v>
      </c>
      <c r="F96" s="16" t="s">
        <v>34</v>
      </c>
      <c r="G96" s="14" t="s">
        <v>22</v>
      </c>
      <c r="H96" s="17">
        <v>1</v>
      </c>
      <c r="I96" s="14">
        <v>30</v>
      </c>
      <c r="J96" s="14">
        <f t="shared" si="3"/>
        <v>30</v>
      </c>
    </row>
    <row r="97" s="3" customFormat="1" ht="28.5" spans="1:10">
      <c r="A97" s="12">
        <v>1</v>
      </c>
      <c r="B97" s="13">
        <v>92</v>
      </c>
      <c r="C97" s="14" t="s">
        <v>214</v>
      </c>
      <c r="D97" s="14" t="s">
        <v>19</v>
      </c>
      <c r="E97" s="15" t="s">
        <v>215</v>
      </c>
      <c r="F97" s="16" t="s">
        <v>29</v>
      </c>
      <c r="G97" s="14" t="s">
        <v>22</v>
      </c>
      <c r="H97" s="17">
        <v>1</v>
      </c>
      <c r="I97" s="14">
        <v>75</v>
      </c>
      <c r="J97" s="14">
        <f t="shared" si="3"/>
        <v>75</v>
      </c>
    </row>
    <row r="98" s="3" customFormat="1" spans="1:10">
      <c r="A98" s="12">
        <v>1</v>
      </c>
      <c r="B98" s="13">
        <v>93</v>
      </c>
      <c r="C98" s="14" t="s">
        <v>216</v>
      </c>
      <c r="D98" s="14" t="s">
        <v>19</v>
      </c>
      <c r="E98" s="15" t="s">
        <v>217</v>
      </c>
      <c r="F98" s="16" t="s">
        <v>135</v>
      </c>
      <c r="G98" s="14" t="s">
        <v>22</v>
      </c>
      <c r="H98" s="17">
        <v>1</v>
      </c>
      <c r="I98" s="14">
        <v>175</v>
      </c>
      <c r="J98" s="14">
        <f t="shared" si="3"/>
        <v>175</v>
      </c>
    </row>
    <row r="99" s="3" customFormat="1" spans="1:10">
      <c r="A99" s="12">
        <v>1</v>
      </c>
      <c r="B99" s="13">
        <v>94</v>
      </c>
      <c r="C99" s="14" t="s">
        <v>218</v>
      </c>
      <c r="D99" s="14" t="s">
        <v>19</v>
      </c>
      <c r="E99" s="15" t="s">
        <v>219</v>
      </c>
      <c r="F99" s="16" t="s">
        <v>135</v>
      </c>
      <c r="G99" s="14" t="s">
        <v>22</v>
      </c>
      <c r="H99" s="17">
        <v>1</v>
      </c>
      <c r="I99" s="14">
        <v>66.875</v>
      </c>
      <c r="J99" s="14">
        <f t="shared" si="3"/>
        <v>66.875</v>
      </c>
    </row>
    <row r="100" s="3" customFormat="1" spans="1:10">
      <c r="A100" s="12">
        <v>1</v>
      </c>
      <c r="B100" s="13">
        <v>95</v>
      </c>
      <c r="C100" s="14" t="s">
        <v>220</v>
      </c>
      <c r="D100" s="14" t="s">
        <v>19</v>
      </c>
      <c r="E100" s="15" t="s">
        <v>221</v>
      </c>
      <c r="F100" s="16" t="s">
        <v>105</v>
      </c>
      <c r="G100" s="14" t="s">
        <v>22</v>
      </c>
      <c r="H100" s="17">
        <v>1</v>
      </c>
      <c r="I100" s="14">
        <v>52.5</v>
      </c>
      <c r="J100" s="14">
        <f t="shared" si="3"/>
        <v>52.5</v>
      </c>
    </row>
    <row r="101" s="3" customFormat="1" spans="1:10">
      <c r="A101" s="12">
        <v>1</v>
      </c>
      <c r="B101" s="13">
        <v>96</v>
      </c>
      <c r="C101" s="14" t="s">
        <v>222</v>
      </c>
      <c r="D101" s="14" t="s">
        <v>19</v>
      </c>
      <c r="E101" s="15" t="s">
        <v>223</v>
      </c>
      <c r="F101" s="16" t="s">
        <v>105</v>
      </c>
      <c r="G101" s="14" t="s">
        <v>22</v>
      </c>
      <c r="H101" s="17">
        <v>1</v>
      </c>
      <c r="I101" s="14">
        <v>105</v>
      </c>
      <c r="J101" s="14">
        <f t="shared" si="3"/>
        <v>105</v>
      </c>
    </row>
    <row r="102" s="3" customFormat="1" spans="1:10">
      <c r="A102" s="12">
        <v>1</v>
      </c>
      <c r="B102" s="13">
        <v>97</v>
      </c>
      <c r="C102" s="14" t="s">
        <v>224</v>
      </c>
      <c r="D102" s="14" t="s">
        <v>19</v>
      </c>
      <c r="E102" s="15" t="s">
        <v>225</v>
      </c>
      <c r="F102" s="16" t="s">
        <v>83</v>
      </c>
      <c r="G102" s="14" t="s">
        <v>22</v>
      </c>
      <c r="H102" s="17">
        <v>1</v>
      </c>
      <c r="I102" s="14">
        <v>157.5</v>
      </c>
      <c r="J102" s="14">
        <f t="shared" si="3"/>
        <v>157.5</v>
      </c>
    </row>
    <row r="103" s="3" customFormat="1" spans="1:10">
      <c r="A103" s="12">
        <v>1</v>
      </c>
      <c r="B103" s="13">
        <v>98</v>
      </c>
      <c r="C103" s="14" t="s">
        <v>226</v>
      </c>
      <c r="D103" s="14" t="s">
        <v>19</v>
      </c>
      <c r="E103" s="15" t="s">
        <v>87</v>
      </c>
      <c r="F103" s="16" t="s">
        <v>21</v>
      </c>
      <c r="G103" s="14" t="s">
        <v>22</v>
      </c>
      <c r="H103" s="17">
        <v>1</v>
      </c>
      <c r="I103" s="14">
        <v>175</v>
      </c>
      <c r="J103" s="14">
        <f t="shared" si="3"/>
        <v>175</v>
      </c>
    </row>
    <row r="104" s="3" customFormat="1" ht="28.5" spans="1:10">
      <c r="A104" s="12">
        <v>1</v>
      </c>
      <c r="B104" s="13">
        <v>99</v>
      </c>
      <c r="C104" s="14" t="s">
        <v>227</v>
      </c>
      <c r="D104" s="14" t="s">
        <v>19</v>
      </c>
      <c r="E104" s="15" t="s">
        <v>24</v>
      </c>
      <c r="F104" s="16" t="s">
        <v>228</v>
      </c>
      <c r="G104" s="14" t="s">
        <v>22</v>
      </c>
      <c r="H104" s="17">
        <v>2</v>
      </c>
      <c r="I104" s="14">
        <v>281.25</v>
      </c>
      <c r="J104" s="14">
        <f t="shared" si="3"/>
        <v>562.5</v>
      </c>
    </row>
    <row r="105" s="3" customFormat="1" ht="28.5" spans="1:10">
      <c r="A105" s="12">
        <v>1</v>
      </c>
      <c r="B105" s="13">
        <v>100</v>
      </c>
      <c r="C105" s="14" t="s">
        <v>229</v>
      </c>
      <c r="D105" s="14" t="s">
        <v>19</v>
      </c>
      <c r="E105" s="15" t="s">
        <v>230</v>
      </c>
      <c r="F105" s="16" t="s">
        <v>231</v>
      </c>
      <c r="G105" s="14" t="s">
        <v>22</v>
      </c>
      <c r="H105" s="17">
        <v>2</v>
      </c>
      <c r="I105" s="14">
        <v>100</v>
      </c>
      <c r="J105" s="14">
        <f t="shared" si="3"/>
        <v>200</v>
      </c>
    </row>
    <row r="106" s="3" customFormat="1" ht="28.5" spans="1:10">
      <c r="A106" s="12">
        <v>1</v>
      </c>
      <c r="B106" s="13">
        <v>101</v>
      </c>
      <c r="C106" s="14" t="s">
        <v>232</v>
      </c>
      <c r="D106" s="14" t="s">
        <v>19</v>
      </c>
      <c r="E106" s="15" t="s">
        <v>233</v>
      </c>
      <c r="F106" s="16" t="s">
        <v>105</v>
      </c>
      <c r="G106" s="14" t="s">
        <v>22</v>
      </c>
      <c r="H106" s="17">
        <v>2</v>
      </c>
      <c r="I106" s="14">
        <v>800</v>
      </c>
      <c r="J106" s="14">
        <f t="shared" si="3"/>
        <v>1600</v>
      </c>
    </row>
    <row r="107" s="3" customFormat="1" ht="28.5" spans="1:10">
      <c r="A107" s="12">
        <v>1</v>
      </c>
      <c r="B107" s="13">
        <v>102</v>
      </c>
      <c r="C107" s="14" t="s">
        <v>234</v>
      </c>
      <c r="D107" s="14" t="s">
        <v>19</v>
      </c>
      <c r="E107" s="15" t="s">
        <v>235</v>
      </c>
      <c r="F107" s="16" t="s">
        <v>236</v>
      </c>
      <c r="G107" s="14" t="s">
        <v>22</v>
      </c>
      <c r="H107" s="17">
        <v>2</v>
      </c>
      <c r="I107" s="14">
        <v>125</v>
      </c>
      <c r="J107" s="14">
        <f t="shared" si="3"/>
        <v>250</v>
      </c>
    </row>
    <row r="108" s="3" customFormat="1" spans="1:10">
      <c r="A108" s="12">
        <v>1</v>
      </c>
      <c r="B108" s="13">
        <v>103</v>
      </c>
      <c r="C108" s="14" t="s">
        <v>237</v>
      </c>
      <c r="D108" s="14" t="s">
        <v>19</v>
      </c>
      <c r="E108" s="15" t="s">
        <v>238</v>
      </c>
      <c r="F108" s="16" t="s">
        <v>236</v>
      </c>
      <c r="G108" s="14" t="s">
        <v>22</v>
      </c>
      <c r="H108" s="17">
        <v>2</v>
      </c>
      <c r="I108" s="14">
        <v>96.25</v>
      </c>
      <c r="J108" s="14">
        <f t="shared" si="3"/>
        <v>192.5</v>
      </c>
    </row>
    <row r="109" s="3" customFormat="1" spans="1:10">
      <c r="A109" s="12">
        <v>1</v>
      </c>
      <c r="B109" s="13">
        <v>104</v>
      </c>
      <c r="C109" s="14" t="s">
        <v>239</v>
      </c>
      <c r="D109" s="14" t="s">
        <v>19</v>
      </c>
      <c r="E109" s="15" t="s">
        <v>24</v>
      </c>
      <c r="F109" s="16" t="s">
        <v>154</v>
      </c>
      <c r="G109" s="14" t="s">
        <v>22</v>
      </c>
      <c r="H109" s="17">
        <v>12</v>
      </c>
      <c r="I109" s="14">
        <v>865.625</v>
      </c>
      <c r="J109" s="14">
        <f t="shared" si="3"/>
        <v>10387.5</v>
      </c>
    </row>
    <row r="110" s="3" customFormat="1" spans="1:10">
      <c r="A110" s="12">
        <v>1</v>
      </c>
      <c r="B110" s="13">
        <v>105</v>
      </c>
      <c r="C110" s="14" t="s">
        <v>240</v>
      </c>
      <c r="D110" s="14" t="s">
        <v>19</v>
      </c>
      <c r="E110" s="15" t="s">
        <v>24</v>
      </c>
      <c r="F110" s="16" t="s">
        <v>29</v>
      </c>
      <c r="G110" s="14" t="s">
        <v>22</v>
      </c>
      <c r="H110" s="17">
        <v>2</v>
      </c>
      <c r="I110" s="14">
        <v>750</v>
      </c>
      <c r="J110" s="14">
        <f t="shared" si="3"/>
        <v>1500</v>
      </c>
    </row>
    <row r="111" s="3" customFormat="1" spans="1:10">
      <c r="A111" s="12">
        <v>1</v>
      </c>
      <c r="B111" s="13">
        <v>106</v>
      </c>
      <c r="C111" s="14" t="s">
        <v>241</v>
      </c>
      <c r="D111" s="14" t="s">
        <v>19</v>
      </c>
      <c r="E111" s="15" t="s">
        <v>24</v>
      </c>
      <c r="F111" s="16" t="s">
        <v>29</v>
      </c>
      <c r="G111" s="14" t="s">
        <v>22</v>
      </c>
      <c r="H111" s="17">
        <v>2</v>
      </c>
      <c r="I111" s="14">
        <v>1375</v>
      </c>
      <c r="J111" s="14">
        <f t="shared" si="3"/>
        <v>2750</v>
      </c>
    </row>
    <row r="112" s="3" customFormat="1" spans="1:10">
      <c r="A112" s="12">
        <v>1</v>
      </c>
      <c r="B112" s="13">
        <v>107</v>
      </c>
      <c r="C112" s="14" t="s">
        <v>242</v>
      </c>
      <c r="D112" s="14" t="s">
        <v>19</v>
      </c>
      <c r="E112" s="15" t="s">
        <v>243</v>
      </c>
      <c r="F112" s="16" t="s">
        <v>50</v>
      </c>
      <c r="G112" s="14" t="s">
        <v>42</v>
      </c>
      <c r="H112" s="17">
        <v>2</v>
      </c>
      <c r="I112" s="14">
        <v>253.125</v>
      </c>
      <c r="J112" s="14">
        <f t="shared" si="3"/>
        <v>506.25</v>
      </c>
    </row>
    <row r="113" s="3" customFormat="1" ht="28.5" spans="1:10">
      <c r="A113" s="12">
        <v>1</v>
      </c>
      <c r="B113" s="13">
        <v>108</v>
      </c>
      <c r="C113" s="14" t="s">
        <v>144</v>
      </c>
      <c r="D113" s="14" t="s">
        <v>19</v>
      </c>
      <c r="E113" s="15" t="s">
        <v>24</v>
      </c>
      <c r="F113" s="16" t="s">
        <v>244</v>
      </c>
      <c r="G113" s="14" t="s">
        <v>22</v>
      </c>
      <c r="H113" s="17">
        <v>2</v>
      </c>
      <c r="I113" s="14">
        <v>375</v>
      </c>
      <c r="J113" s="14">
        <f t="shared" si="3"/>
        <v>750</v>
      </c>
    </row>
    <row r="114" s="3" customFormat="1" spans="1:10">
      <c r="A114" s="12">
        <v>1</v>
      </c>
      <c r="B114" s="13">
        <v>109</v>
      </c>
      <c r="C114" s="14" t="s">
        <v>245</v>
      </c>
      <c r="D114" s="14" t="s">
        <v>246</v>
      </c>
      <c r="E114" s="15" t="s">
        <v>247</v>
      </c>
      <c r="F114" s="16" t="s">
        <v>248</v>
      </c>
      <c r="G114" s="14" t="s">
        <v>42</v>
      </c>
      <c r="H114" s="17">
        <v>11</v>
      </c>
      <c r="I114" s="14">
        <v>105</v>
      </c>
      <c r="J114" s="14">
        <f t="shared" si="3"/>
        <v>1155</v>
      </c>
    </row>
    <row r="115" s="3" customFormat="1" spans="1:10">
      <c r="A115" s="12">
        <v>1</v>
      </c>
      <c r="B115" s="13">
        <v>110</v>
      </c>
      <c r="C115" s="14" t="s">
        <v>245</v>
      </c>
      <c r="D115" s="14" t="s">
        <v>249</v>
      </c>
      <c r="E115" s="15" t="s">
        <v>247</v>
      </c>
      <c r="F115" s="16" t="s">
        <v>250</v>
      </c>
      <c r="G115" s="14" t="s">
        <v>42</v>
      </c>
      <c r="H115" s="17">
        <v>2</v>
      </c>
      <c r="I115" s="14">
        <v>78.75</v>
      </c>
      <c r="J115" s="14">
        <f t="shared" si="3"/>
        <v>157.5</v>
      </c>
    </row>
    <row r="116" s="3" customFormat="1" spans="1:10">
      <c r="A116" s="12">
        <v>1</v>
      </c>
      <c r="B116" s="13">
        <v>111</v>
      </c>
      <c r="C116" s="14" t="s">
        <v>251</v>
      </c>
      <c r="D116" s="14" t="s">
        <v>249</v>
      </c>
      <c r="E116" s="15" t="s">
        <v>24</v>
      </c>
      <c r="F116" s="16" t="s">
        <v>252</v>
      </c>
      <c r="G116" s="14" t="s">
        <v>253</v>
      </c>
      <c r="H116" s="17">
        <v>1</v>
      </c>
      <c r="I116" s="14">
        <v>88.75</v>
      </c>
      <c r="J116" s="14">
        <f t="shared" si="3"/>
        <v>88.75</v>
      </c>
    </row>
    <row r="117" s="3" customFormat="1" spans="1:10">
      <c r="A117" s="12">
        <v>1</v>
      </c>
      <c r="B117" s="13">
        <v>112</v>
      </c>
      <c r="C117" s="14" t="s">
        <v>254</v>
      </c>
      <c r="D117" s="14" t="s">
        <v>249</v>
      </c>
      <c r="E117" s="15" t="s">
        <v>24</v>
      </c>
      <c r="F117" s="16" t="s">
        <v>252</v>
      </c>
      <c r="G117" s="14" t="s">
        <v>253</v>
      </c>
      <c r="H117" s="17">
        <v>1</v>
      </c>
      <c r="I117" s="14">
        <v>88.75</v>
      </c>
      <c r="J117" s="14">
        <f t="shared" ref="J117:J159" si="4">H117*I117</f>
        <v>88.75</v>
      </c>
    </row>
    <row r="118" s="3" customFormat="1" spans="1:10">
      <c r="A118" s="12">
        <v>1</v>
      </c>
      <c r="B118" s="13">
        <v>113</v>
      </c>
      <c r="C118" s="14" t="s">
        <v>255</v>
      </c>
      <c r="D118" s="14" t="s">
        <v>249</v>
      </c>
      <c r="E118" s="15" t="s">
        <v>24</v>
      </c>
      <c r="F118" s="16" t="s">
        <v>252</v>
      </c>
      <c r="G118" s="14" t="s">
        <v>253</v>
      </c>
      <c r="H118" s="17">
        <v>1</v>
      </c>
      <c r="I118" s="14">
        <v>116.25</v>
      </c>
      <c r="J118" s="14">
        <f t="shared" si="4"/>
        <v>116.25</v>
      </c>
    </row>
    <row r="119" s="3" customFormat="1" ht="28.5" spans="1:10">
      <c r="A119" s="12">
        <v>1</v>
      </c>
      <c r="B119" s="13">
        <v>114</v>
      </c>
      <c r="C119" s="14" t="s">
        <v>256</v>
      </c>
      <c r="D119" s="14" t="s">
        <v>249</v>
      </c>
      <c r="E119" s="15" t="s">
        <v>257</v>
      </c>
      <c r="F119" s="16" t="s">
        <v>258</v>
      </c>
      <c r="G119" s="14" t="s">
        <v>42</v>
      </c>
      <c r="H119" s="17">
        <v>6</v>
      </c>
      <c r="I119" s="14">
        <v>82.5</v>
      </c>
      <c r="J119" s="14">
        <f t="shared" si="4"/>
        <v>495</v>
      </c>
    </row>
    <row r="120" s="3" customFormat="1" ht="28.5" spans="1:10">
      <c r="A120" s="12">
        <v>1</v>
      </c>
      <c r="B120" s="13">
        <v>115</v>
      </c>
      <c r="C120" s="14" t="s">
        <v>259</v>
      </c>
      <c r="D120" s="14" t="s">
        <v>249</v>
      </c>
      <c r="E120" s="15" t="s">
        <v>257</v>
      </c>
      <c r="F120" s="16" t="s">
        <v>260</v>
      </c>
      <c r="G120" s="14" t="s">
        <v>42</v>
      </c>
      <c r="H120" s="17">
        <v>2</v>
      </c>
      <c r="I120" s="14">
        <v>82.5</v>
      </c>
      <c r="J120" s="14">
        <f t="shared" si="4"/>
        <v>165</v>
      </c>
    </row>
    <row r="121" s="3" customFormat="1" spans="1:10">
      <c r="A121" s="12">
        <v>1</v>
      </c>
      <c r="B121" s="13">
        <v>116</v>
      </c>
      <c r="C121" s="14" t="s">
        <v>261</v>
      </c>
      <c r="D121" s="14" t="s">
        <v>249</v>
      </c>
      <c r="E121" s="15" t="s">
        <v>24</v>
      </c>
      <c r="F121" s="16" t="s">
        <v>262</v>
      </c>
      <c r="G121" s="14" t="s">
        <v>42</v>
      </c>
      <c r="H121" s="17">
        <v>16</v>
      </c>
      <c r="I121" s="14">
        <v>45</v>
      </c>
      <c r="J121" s="14">
        <f t="shared" si="4"/>
        <v>720</v>
      </c>
    </row>
    <row r="122" s="3" customFormat="1" spans="1:10">
      <c r="A122" s="12">
        <v>1</v>
      </c>
      <c r="B122" s="13">
        <v>117</v>
      </c>
      <c r="C122" s="14" t="s">
        <v>263</v>
      </c>
      <c r="D122" s="14" t="s">
        <v>249</v>
      </c>
      <c r="E122" s="15" t="s">
        <v>24</v>
      </c>
      <c r="F122" s="16" t="s">
        <v>264</v>
      </c>
      <c r="G122" s="14" t="s">
        <v>253</v>
      </c>
      <c r="H122" s="17">
        <v>1</v>
      </c>
      <c r="I122" s="14">
        <v>1128.75</v>
      </c>
      <c r="J122" s="14">
        <f t="shared" si="4"/>
        <v>1128.75</v>
      </c>
    </row>
    <row r="123" s="3" customFormat="1" spans="1:10">
      <c r="A123" s="12">
        <v>1</v>
      </c>
      <c r="B123" s="13">
        <v>118</v>
      </c>
      <c r="C123" s="14" t="s">
        <v>265</v>
      </c>
      <c r="D123" s="14" t="s">
        <v>249</v>
      </c>
      <c r="E123" s="15" t="s">
        <v>24</v>
      </c>
      <c r="F123" s="16" t="s">
        <v>266</v>
      </c>
      <c r="G123" s="14" t="s">
        <v>42</v>
      </c>
      <c r="H123" s="17">
        <v>1</v>
      </c>
      <c r="I123" s="14">
        <v>48.75</v>
      </c>
      <c r="J123" s="14">
        <f t="shared" si="4"/>
        <v>48.75</v>
      </c>
    </row>
    <row r="124" s="3" customFormat="1" ht="28.5" spans="1:10">
      <c r="A124" s="12">
        <v>1</v>
      </c>
      <c r="B124" s="13">
        <v>119</v>
      </c>
      <c r="C124" s="14" t="s">
        <v>267</v>
      </c>
      <c r="D124" s="14" t="s">
        <v>249</v>
      </c>
      <c r="E124" s="15" t="s">
        <v>24</v>
      </c>
      <c r="F124" s="16" t="s">
        <v>268</v>
      </c>
      <c r="G124" s="14" t="s">
        <v>42</v>
      </c>
      <c r="H124" s="17">
        <v>1</v>
      </c>
      <c r="I124" s="14">
        <v>82.5</v>
      </c>
      <c r="J124" s="14">
        <f t="shared" si="4"/>
        <v>82.5</v>
      </c>
    </row>
    <row r="125" s="3" customFormat="1" spans="1:10">
      <c r="A125" s="12">
        <v>1</v>
      </c>
      <c r="B125" s="13">
        <v>120</v>
      </c>
      <c r="C125" s="14" t="s">
        <v>269</v>
      </c>
      <c r="D125" s="14" t="s">
        <v>270</v>
      </c>
      <c r="E125" s="15" t="s">
        <v>271</v>
      </c>
      <c r="F125" s="16" t="s">
        <v>272</v>
      </c>
      <c r="G125" s="14" t="s">
        <v>42</v>
      </c>
      <c r="H125" s="17">
        <v>2</v>
      </c>
      <c r="I125" s="14">
        <v>459</v>
      </c>
      <c r="J125" s="14">
        <f t="shared" si="4"/>
        <v>918</v>
      </c>
    </row>
    <row r="126" s="3" customFormat="1" spans="1:10">
      <c r="A126" s="12">
        <v>1</v>
      </c>
      <c r="B126" s="13">
        <v>121</v>
      </c>
      <c r="C126" s="14" t="s">
        <v>273</v>
      </c>
      <c r="D126" s="14" t="s">
        <v>270</v>
      </c>
      <c r="E126" s="15" t="s">
        <v>94</v>
      </c>
      <c r="F126" s="16" t="s">
        <v>272</v>
      </c>
      <c r="G126" s="14" t="s">
        <v>42</v>
      </c>
      <c r="H126" s="17">
        <v>1</v>
      </c>
      <c r="I126" s="14">
        <v>127.5</v>
      </c>
      <c r="J126" s="14">
        <f t="shared" si="4"/>
        <v>127.5</v>
      </c>
    </row>
    <row r="127" s="3" customFormat="1" spans="1:10">
      <c r="A127" s="12">
        <v>1</v>
      </c>
      <c r="B127" s="13">
        <v>122</v>
      </c>
      <c r="C127" s="14" t="s">
        <v>274</v>
      </c>
      <c r="D127" s="14" t="s">
        <v>275</v>
      </c>
      <c r="E127" s="15" t="s">
        <v>257</v>
      </c>
      <c r="F127" s="16" t="s">
        <v>276</v>
      </c>
      <c r="G127" s="14" t="s">
        <v>42</v>
      </c>
      <c r="H127" s="17">
        <v>1</v>
      </c>
      <c r="I127" s="14">
        <v>85.75</v>
      </c>
      <c r="J127" s="14">
        <f t="shared" si="4"/>
        <v>85.75</v>
      </c>
    </row>
    <row r="128" s="3" customFormat="1" spans="1:10">
      <c r="A128" s="12">
        <v>1</v>
      </c>
      <c r="B128" s="13">
        <v>123</v>
      </c>
      <c r="C128" s="14" t="s">
        <v>277</v>
      </c>
      <c r="D128" s="14" t="s">
        <v>275</v>
      </c>
      <c r="E128" s="15" t="s">
        <v>257</v>
      </c>
      <c r="F128" s="16" t="s">
        <v>278</v>
      </c>
      <c r="G128" s="14" t="s">
        <v>42</v>
      </c>
      <c r="H128" s="17">
        <v>2</v>
      </c>
      <c r="I128" s="14">
        <v>1102.5</v>
      </c>
      <c r="J128" s="14">
        <f t="shared" si="4"/>
        <v>2205</v>
      </c>
    </row>
    <row r="129" s="3" customFormat="1" ht="28.5" spans="1:10">
      <c r="A129" s="12">
        <v>1</v>
      </c>
      <c r="B129" s="13">
        <v>124</v>
      </c>
      <c r="C129" s="14" t="s">
        <v>279</v>
      </c>
      <c r="D129" s="14" t="s">
        <v>275</v>
      </c>
      <c r="E129" s="15" t="s">
        <v>24</v>
      </c>
      <c r="F129" s="16" t="s">
        <v>280</v>
      </c>
      <c r="G129" s="14" t="s">
        <v>42</v>
      </c>
      <c r="H129" s="17">
        <v>2</v>
      </c>
      <c r="I129" s="14">
        <v>1225</v>
      </c>
      <c r="J129" s="14">
        <f t="shared" si="4"/>
        <v>2450</v>
      </c>
    </row>
    <row r="130" s="3" customFormat="1" spans="1:10">
      <c r="A130" s="12">
        <v>1</v>
      </c>
      <c r="B130" s="13">
        <v>125</v>
      </c>
      <c r="C130" s="14" t="s">
        <v>281</v>
      </c>
      <c r="D130" s="14" t="s">
        <v>275</v>
      </c>
      <c r="E130" s="15" t="s">
        <v>257</v>
      </c>
      <c r="F130" s="16" t="s">
        <v>282</v>
      </c>
      <c r="G130" s="14" t="s">
        <v>42</v>
      </c>
      <c r="H130" s="17">
        <v>2</v>
      </c>
      <c r="I130" s="14">
        <v>857.5</v>
      </c>
      <c r="J130" s="14">
        <f t="shared" si="4"/>
        <v>1715</v>
      </c>
    </row>
    <row r="131" s="3" customFormat="1" spans="1:10">
      <c r="A131" s="12">
        <v>1</v>
      </c>
      <c r="B131" s="13">
        <v>126</v>
      </c>
      <c r="C131" s="14" t="s">
        <v>283</v>
      </c>
      <c r="D131" s="14" t="s">
        <v>284</v>
      </c>
      <c r="E131" s="15" t="s">
        <v>285</v>
      </c>
      <c r="F131" s="16" t="s">
        <v>286</v>
      </c>
      <c r="G131" s="14" t="s">
        <v>42</v>
      </c>
      <c r="H131" s="17">
        <v>2</v>
      </c>
      <c r="I131" s="14">
        <v>212.5</v>
      </c>
      <c r="J131" s="14">
        <f t="shared" si="4"/>
        <v>425</v>
      </c>
    </row>
    <row r="132" s="3" customFormat="1" spans="1:10">
      <c r="A132" s="12">
        <v>1</v>
      </c>
      <c r="B132" s="13">
        <v>127</v>
      </c>
      <c r="C132" s="14" t="s">
        <v>287</v>
      </c>
      <c r="D132" s="14" t="s">
        <v>284</v>
      </c>
      <c r="E132" s="15" t="s">
        <v>288</v>
      </c>
      <c r="F132" s="16" t="s">
        <v>289</v>
      </c>
      <c r="G132" s="14" t="s">
        <v>42</v>
      </c>
      <c r="H132" s="17">
        <v>1</v>
      </c>
      <c r="I132" s="14">
        <v>80</v>
      </c>
      <c r="J132" s="14">
        <f t="shared" si="4"/>
        <v>80</v>
      </c>
    </row>
    <row r="133" s="3" customFormat="1" spans="1:10">
      <c r="A133" s="12">
        <v>1</v>
      </c>
      <c r="B133" s="13">
        <v>128</v>
      </c>
      <c r="C133" s="14" t="s">
        <v>283</v>
      </c>
      <c r="D133" s="14" t="s">
        <v>284</v>
      </c>
      <c r="E133" s="15" t="s">
        <v>285</v>
      </c>
      <c r="F133" s="16" t="s">
        <v>286</v>
      </c>
      <c r="G133" s="14" t="s">
        <v>42</v>
      </c>
      <c r="H133" s="17">
        <v>5</v>
      </c>
      <c r="I133" s="14">
        <v>187.40625</v>
      </c>
      <c r="J133" s="14">
        <f t="shared" si="4"/>
        <v>937.03125</v>
      </c>
    </row>
    <row r="134" s="3" customFormat="1" spans="1:10">
      <c r="A134" s="12">
        <v>1</v>
      </c>
      <c r="B134" s="13">
        <v>129</v>
      </c>
      <c r="C134" s="14" t="s">
        <v>290</v>
      </c>
      <c r="D134" s="14" t="s">
        <v>284</v>
      </c>
      <c r="E134" s="15" t="s">
        <v>291</v>
      </c>
      <c r="F134" s="16" t="s">
        <v>289</v>
      </c>
      <c r="G134" s="14" t="s">
        <v>42</v>
      </c>
      <c r="H134" s="17">
        <v>2</v>
      </c>
      <c r="I134" s="14">
        <v>239.0625</v>
      </c>
      <c r="J134" s="14">
        <f t="shared" si="4"/>
        <v>478.125</v>
      </c>
    </row>
    <row r="135" s="3" customFormat="1" spans="1:10">
      <c r="A135" s="12">
        <v>1</v>
      </c>
      <c r="B135" s="13">
        <v>130</v>
      </c>
      <c r="C135" s="14" t="s">
        <v>290</v>
      </c>
      <c r="D135" s="14" t="s">
        <v>292</v>
      </c>
      <c r="E135" s="15" t="s">
        <v>291</v>
      </c>
      <c r="F135" s="16" t="s">
        <v>289</v>
      </c>
      <c r="G135" s="14" t="s">
        <v>42</v>
      </c>
      <c r="H135" s="17">
        <v>2</v>
      </c>
      <c r="I135" s="14">
        <v>296.4375</v>
      </c>
      <c r="J135" s="14">
        <f t="shared" si="4"/>
        <v>592.875</v>
      </c>
    </row>
    <row r="136" s="3" customFormat="1" spans="1:10">
      <c r="A136" s="12">
        <v>1</v>
      </c>
      <c r="B136" s="13">
        <v>131</v>
      </c>
      <c r="C136" s="14" t="s">
        <v>293</v>
      </c>
      <c r="D136" s="14" t="s">
        <v>292</v>
      </c>
      <c r="E136" s="15" t="s">
        <v>294</v>
      </c>
      <c r="F136" s="16" t="s">
        <v>295</v>
      </c>
      <c r="G136" s="14" t="s">
        <v>42</v>
      </c>
      <c r="H136" s="17">
        <v>2</v>
      </c>
      <c r="I136" s="14">
        <v>59.375</v>
      </c>
      <c r="J136" s="14">
        <f t="shared" si="4"/>
        <v>118.75</v>
      </c>
    </row>
    <row r="137" s="3" customFormat="1" spans="1:10">
      <c r="A137" s="12">
        <v>1</v>
      </c>
      <c r="B137" s="13">
        <v>132</v>
      </c>
      <c r="C137" s="14" t="s">
        <v>296</v>
      </c>
      <c r="D137" s="14" t="s">
        <v>292</v>
      </c>
      <c r="E137" s="15" t="s">
        <v>297</v>
      </c>
      <c r="F137" s="16" t="s">
        <v>289</v>
      </c>
      <c r="G137" s="14" t="s">
        <v>42</v>
      </c>
      <c r="H137" s="17">
        <v>1</v>
      </c>
      <c r="I137" s="14">
        <v>118.75</v>
      </c>
      <c r="J137" s="14">
        <f t="shared" si="4"/>
        <v>118.75</v>
      </c>
    </row>
    <row r="138" s="3" customFormat="1" spans="1:10">
      <c r="A138" s="12">
        <v>1</v>
      </c>
      <c r="B138" s="13">
        <v>133</v>
      </c>
      <c r="C138" s="14" t="s">
        <v>298</v>
      </c>
      <c r="D138" s="14" t="s">
        <v>292</v>
      </c>
      <c r="E138" s="15" t="s">
        <v>299</v>
      </c>
      <c r="F138" s="16" t="s">
        <v>300</v>
      </c>
      <c r="G138" s="14" t="s">
        <v>42</v>
      </c>
      <c r="H138" s="17">
        <v>1</v>
      </c>
      <c r="I138" s="14">
        <v>46.25</v>
      </c>
      <c r="J138" s="14">
        <f t="shared" si="4"/>
        <v>46.25</v>
      </c>
    </row>
    <row r="139" s="3" customFormat="1" ht="28.5" spans="1:10">
      <c r="A139" s="12">
        <v>1</v>
      </c>
      <c r="B139" s="13">
        <v>134</v>
      </c>
      <c r="C139" s="14" t="s">
        <v>301</v>
      </c>
      <c r="D139" s="14" t="s">
        <v>302</v>
      </c>
      <c r="E139" s="15" t="s">
        <v>257</v>
      </c>
      <c r="F139" s="16" t="s">
        <v>303</v>
      </c>
      <c r="G139" s="14" t="s">
        <v>304</v>
      </c>
      <c r="H139" s="17">
        <v>8</v>
      </c>
      <c r="I139" s="14">
        <v>1500</v>
      </c>
      <c r="J139" s="14">
        <f t="shared" si="4"/>
        <v>12000</v>
      </c>
    </row>
    <row r="140" s="3" customFormat="1" spans="1:10">
      <c r="A140" s="12">
        <v>1</v>
      </c>
      <c r="B140" s="13">
        <v>135</v>
      </c>
      <c r="C140" s="14" t="s">
        <v>305</v>
      </c>
      <c r="D140" s="14" t="s">
        <v>302</v>
      </c>
      <c r="E140" s="15" t="s">
        <v>257</v>
      </c>
      <c r="F140" s="16" t="s">
        <v>306</v>
      </c>
      <c r="G140" s="14" t="s">
        <v>307</v>
      </c>
      <c r="H140" s="17">
        <v>40</v>
      </c>
      <c r="I140" s="14">
        <v>300</v>
      </c>
      <c r="J140" s="14">
        <f t="shared" si="4"/>
        <v>12000</v>
      </c>
    </row>
    <row r="141" s="3" customFormat="1" spans="1:10">
      <c r="A141" s="12">
        <v>1</v>
      </c>
      <c r="B141" s="13">
        <v>136</v>
      </c>
      <c r="C141" s="14" t="s">
        <v>308</v>
      </c>
      <c r="D141" s="14" t="s">
        <v>302</v>
      </c>
      <c r="E141" s="15" t="s">
        <v>257</v>
      </c>
      <c r="F141" s="16" t="s">
        <v>309</v>
      </c>
      <c r="G141" s="14" t="s">
        <v>253</v>
      </c>
      <c r="H141" s="17">
        <v>8</v>
      </c>
      <c r="I141" s="14">
        <v>531.25</v>
      </c>
      <c r="J141" s="14">
        <f t="shared" si="4"/>
        <v>4250</v>
      </c>
    </row>
    <row r="142" s="3" customFormat="1" spans="1:10">
      <c r="A142" s="12">
        <v>1</v>
      </c>
      <c r="B142" s="13">
        <v>137</v>
      </c>
      <c r="C142" s="14" t="s">
        <v>310</v>
      </c>
      <c r="D142" s="14" t="s">
        <v>302</v>
      </c>
      <c r="E142" s="15" t="s">
        <v>311</v>
      </c>
      <c r="F142" s="16" t="s">
        <v>312</v>
      </c>
      <c r="G142" s="14" t="s">
        <v>42</v>
      </c>
      <c r="H142" s="17">
        <v>1</v>
      </c>
      <c r="I142" s="14">
        <v>90.75</v>
      </c>
      <c r="J142" s="14">
        <f t="shared" si="4"/>
        <v>90.75</v>
      </c>
    </row>
    <row r="143" s="3" customFormat="1" spans="1:10">
      <c r="A143" s="12">
        <v>1</v>
      </c>
      <c r="B143" s="13">
        <v>138</v>
      </c>
      <c r="C143" s="14" t="s">
        <v>313</v>
      </c>
      <c r="D143" s="14" t="s">
        <v>302</v>
      </c>
      <c r="E143" s="15" t="s">
        <v>257</v>
      </c>
      <c r="F143" s="16" t="s">
        <v>314</v>
      </c>
      <c r="G143" s="14" t="s">
        <v>253</v>
      </c>
      <c r="H143" s="17">
        <v>5</v>
      </c>
      <c r="I143" s="14">
        <v>416.875</v>
      </c>
      <c r="J143" s="14">
        <f t="shared" si="4"/>
        <v>2084.375</v>
      </c>
    </row>
    <row r="144" s="3" customFormat="1" ht="28.5" spans="1:10">
      <c r="A144" s="12">
        <v>1</v>
      </c>
      <c r="B144" s="13">
        <v>139</v>
      </c>
      <c r="C144" s="14" t="s">
        <v>315</v>
      </c>
      <c r="D144" s="14" t="s">
        <v>302</v>
      </c>
      <c r="E144" s="15" t="s">
        <v>257</v>
      </c>
      <c r="F144" s="16" t="s">
        <v>316</v>
      </c>
      <c r="G144" s="14" t="s">
        <v>317</v>
      </c>
      <c r="H144" s="17">
        <v>4</v>
      </c>
      <c r="I144" s="14">
        <v>112.125</v>
      </c>
      <c r="J144" s="14">
        <f t="shared" si="4"/>
        <v>448.5</v>
      </c>
    </row>
    <row r="145" s="3" customFormat="1" spans="1:10">
      <c r="A145" s="12">
        <v>1</v>
      </c>
      <c r="B145" s="13">
        <v>140</v>
      </c>
      <c r="C145" s="14" t="s">
        <v>318</v>
      </c>
      <c r="D145" s="14" t="s">
        <v>302</v>
      </c>
      <c r="E145" s="15" t="s">
        <v>319</v>
      </c>
      <c r="F145" s="16" t="s">
        <v>88</v>
      </c>
      <c r="G145" s="14" t="s">
        <v>42</v>
      </c>
      <c r="H145" s="17">
        <v>3</v>
      </c>
      <c r="I145" s="14">
        <v>168</v>
      </c>
      <c r="J145" s="14">
        <f t="shared" si="4"/>
        <v>504</v>
      </c>
    </row>
    <row r="146" s="3" customFormat="1" spans="1:10">
      <c r="A146" s="12">
        <v>1</v>
      </c>
      <c r="B146" s="13">
        <v>141</v>
      </c>
      <c r="C146" s="14" t="s">
        <v>320</v>
      </c>
      <c r="D146" s="14" t="s">
        <v>302</v>
      </c>
      <c r="E146" s="15" t="s">
        <v>321</v>
      </c>
      <c r="F146" s="16" t="s">
        <v>322</v>
      </c>
      <c r="G146" s="14" t="s">
        <v>42</v>
      </c>
      <c r="H146" s="17">
        <v>1</v>
      </c>
      <c r="I146" s="14">
        <v>45</v>
      </c>
      <c r="J146" s="14">
        <f t="shared" si="4"/>
        <v>45</v>
      </c>
    </row>
    <row r="147" s="3" customFormat="1" spans="1:10">
      <c r="A147" s="12">
        <v>1</v>
      </c>
      <c r="B147" s="13">
        <v>142</v>
      </c>
      <c r="C147" s="14" t="s">
        <v>323</v>
      </c>
      <c r="D147" s="14" t="s">
        <v>302</v>
      </c>
      <c r="E147" s="15" t="s">
        <v>257</v>
      </c>
      <c r="F147" s="16" t="s">
        <v>324</v>
      </c>
      <c r="G147" s="14" t="s">
        <v>325</v>
      </c>
      <c r="H147" s="17">
        <v>60</v>
      </c>
      <c r="I147" s="14">
        <v>88</v>
      </c>
      <c r="J147" s="14">
        <f t="shared" si="4"/>
        <v>5280</v>
      </c>
    </row>
    <row r="148" s="3" customFormat="1" spans="1:10">
      <c r="A148" s="12">
        <v>1</v>
      </c>
      <c r="B148" s="13">
        <v>143</v>
      </c>
      <c r="C148" s="14" t="s">
        <v>326</v>
      </c>
      <c r="D148" s="14" t="s">
        <v>302</v>
      </c>
      <c r="E148" s="15" t="s">
        <v>327</v>
      </c>
      <c r="F148" s="16" t="s">
        <v>286</v>
      </c>
      <c r="G148" s="14" t="s">
        <v>42</v>
      </c>
      <c r="H148" s="17">
        <v>1</v>
      </c>
      <c r="I148" s="14">
        <v>127.5</v>
      </c>
      <c r="J148" s="14">
        <f t="shared" si="4"/>
        <v>127.5</v>
      </c>
    </row>
    <row r="149" s="3" customFormat="1" spans="1:10">
      <c r="A149" s="12">
        <v>1</v>
      </c>
      <c r="B149" s="13">
        <v>144</v>
      </c>
      <c r="C149" s="14" t="s">
        <v>328</v>
      </c>
      <c r="D149" s="14" t="s">
        <v>302</v>
      </c>
      <c r="E149" s="15" t="s">
        <v>329</v>
      </c>
      <c r="F149" s="16" t="s">
        <v>330</v>
      </c>
      <c r="G149" s="14" t="s">
        <v>42</v>
      </c>
      <c r="H149" s="17">
        <v>10</v>
      </c>
      <c r="I149" s="14">
        <v>387.5</v>
      </c>
      <c r="J149" s="14">
        <f t="shared" si="4"/>
        <v>3875</v>
      </c>
    </row>
    <row r="150" s="3" customFormat="1" ht="28.5" spans="1:10">
      <c r="A150" s="12">
        <v>1</v>
      </c>
      <c r="B150" s="13">
        <v>145</v>
      </c>
      <c r="C150" s="14" t="s">
        <v>331</v>
      </c>
      <c r="D150" s="14" t="s">
        <v>302</v>
      </c>
      <c r="E150" s="15" t="s">
        <v>257</v>
      </c>
      <c r="F150" s="16" t="s">
        <v>332</v>
      </c>
      <c r="G150" s="14" t="s">
        <v>304</v>
      </c>
      <c r="H150" s="17">
        <v>4</v>
      </c>
      <c r="I150" s="14">
        <v>1040</v>
      </c>
      <c r="J150" s="14">
        <f t="shared" si="4"/>
        <v>4160</v>
      </c>
    </row>
    <row r="151" s="3" customFormat="1" spans="1:10">
      <c r="A151" s="12">
        <v>1</v>
      </c>
      <c r="B151" s="13">
        <v>146</v>
      </c>
      <c r="C151" s="14" t="s">
        <v>333</v>
      </c>
      <c r="D151" s="14" t="s">
        <v>302</v>
      </c>
      <c r="E151" s="15" t="s">
        <v>257</v>
      </c>
      <c r="F151" s="16" t="s">
        <v>334</v>
      </c>
      <c r="G151" s="14" t="s">
        <v>335</v>
      </c>
      <c r="H151" s="17">
        <v>8</v>
      </c>
      <c r="I151" s="14">
        <v>284.375</v>
      </c>
      <c r="J151" s="14">
        <f t="shared" si="4"/>
        <v>2275</v>
      </c>
    </row>
    <row r="152" s="3" customFormat="1" spans="1:10">
      <c r="A152" s="12">
        <v>1</v>
      </c>
      <c r="B152" s="13">
        <v>147</v>
      </c>
      <c r="C152" s="14" t="s">
        <v>336</v>
      </c>
      <c r="D152" s="14" t="s">
        <v>302</v>
      </c>
      <c r="E152" s="15" t="s">
        <v>337</v>
      </c>
      <c r="F152" s="16" t="s">
        <v>338</v>
      </c>
      <c r="G152" s="14" t="s">
        <v>42</v>
      </c>
      <c r="H152" s="17">
        <v>1</v>
      </c>
      <c r="I152" s="14">
        <v>322</v>
      </c>
      <c r="J152" s="14">
        <f t="shared" si="4"/>
        <v>322</v>
      </c>
    </row>
    <row r="153" s="3" customFormat="1" spans="1:10">
      <c r="A153" s="12">
        <v>1</v>
      </c>
      <c r="B153" s="13">
        <v>148</v>
      </c>
      <c r="C153" s="14" t="s">
        <v>339</v>
      </c>
      <c r="D153" s="14" t="s">
        <v>302</v>
      </c>
      <c r="E153" s="15" t="s">
        <v>257</v>
      </c>
      <c r="F153" s="16" t="s">
        <v>334</v>
      </c>
      <c r="G153" s="14" t="s">
        <v>335</v>
      </c>
      <c r="H153" s="17">
        <v>8</v>
      </c>
      <c r="I153" s="14">
        <v>284.375</v>
      </c>
      <c r="J153" s="14">
        <f t="shared" si="4"/>
        <v>2275</v>
      </c>
    </row>
    <row r="154" s="3" customFormat="1" spans="1:10">
      <c r="A154" s="12">
        <v>1</v>
      </c>
      <c r="B154" s="13">
        <v>149</v>
      </c>
      <c r="C154" s="14" t="s">
        <v>340</v>
      </c>
      <c r="D154" s="14" t="s">
        <v>302</v>
      </c>
      <c r="E154" s="15" t="s">
        <v>24</v>
      </c>
      <c r="F154" s="16" t="s">
        <v>341</v>
      </c>
      <c r="G154" s="14" t="s">
        <v>42</v>
      </c>
      <c r="H154" s="17">
        <v>6</v>
      </c>
      <c r="I154" s="14">
        <v>759.375</v>
      </c>
      <c r="J154" s="14">
        <f t="shared" si="4"/>
        <v>4556.25</v>
      </c>
    </row>
    <row r="155" s="3" customFormat="1" ht="28.5" spans="1:10">
      <c r="A155" s="12">
        <v>1</v>
      </c>
      <c r="B155" s="13">
        <v>150</v>
      </c>
      <c r="C155" s="14" t="s">
        <v>342</v>
      </c>
      <c r="D155" s="14" t="s">
        <v>302</v>
      </c>
      <c r="E155" s="15" t="s">
        <v>343</v>
      </c>
      <c r="F155" s="16" t="s">
        <v>344</v>
      </c>
      <c r="G155" s="14" t="s">
        <v>42</v>
      </c>
      <c r="H155" s="17">
        <v>2</v>
      </c>
      <c r="I155" s="14">
        <v>1575</v>
      </c>
      <c r="J155" s="14">
        <f t="shared" si="4"/>
        <v>3150</v>
      </c>
    </row>
    <row r="156" s="3" customFormat="1" spans="1:10">
      <c r="A156" s="12">
        <v>1</v>
      </c>
      <c r="B156" s="13">
        <v>151</v>
      </c>
      <c r="C156" s="14" t="s">
        <v>345</v>
      </c>
      <c r="D156" s="14" t="s">
        <v>302</v>
      </c>
      <c r="E156" s="15" t="s">
        <v>257</v>
      </c>
      <c r="F156" s="16" t="s">
        <v>346</v>
      </c>
      <c r="G156" s="14" t="s">
        <v>325</v>
      </c>
      <c r="H156" s="17">
        <v>200</v>
      </c>
      <c r="I156" s="14">
        <v>56.25</v>
      </c>
      <c r="J156" s="14">
        <f t="shared" si="4"/>
        <v>11250</v>
      </c>
    </row>
    <row r="157" s="3" customFormat="1" spans="1:10">
      <c r="A157" s="12">
        <v>1</v>
      </c>
      <c r="B157" s="13">
        <v>152</v>
      </c>
      <c r="C157" s="14" t="s">
        <v>347</v>
      </c>
      <c r="D157" s="14" t="s">
        <v>302</v>
      </c>
      <c r="E157" s="15" t="s">
        <v>348</v>
      </c>
      <c r="F157" s="16" t="s">
        <v>349</v>
      </c>
      <c r="G157" s="14" t="s">
        <v>42</v>
      </c>
      <c r="H157" s="17">
        <v>1</v>
      </c>
      <c r="I157" s="14">
        <v>522</v>
      </c>
      <c r="J157" s="14">
        <f t="shared" si="4"/>
        <v>522</v>
      </c>
    </row>
    <row r="158" s="3" customFormat="1" spans="1:10">
      <c r="A158" s="12">
        <v>1</v>
      </c>
      <c r="B158" s="13">
        <v>153</v>
      </c>
      <c r="C158" s="14" t="s">
        <v>350</v>
      </c>
      <c r="D158" s="14" t="s">
        <v>302</v>
      </c>
      <c r="E158" s="15" t="s">
        <v>351</v>
      </c>
      <c r="F158" s="16" t="s">
        <v>289</v>
      </c>
      <c r="G158" s="14" t="s">
        <v>42</v>
      </c>
      <c r="H158" s="17">
        <v>1</v>
      </c>
      <c r="I158" s="14">
        <v>281.25</v>
      </c>
      <c r="J158" s="14">
        <f t="shared" si="4"/>
        <v>281.25</v>
      </c>
    </row>
    <row r="159" s="3" customFormat="1" spans="1:10">
      <c r="A159" s="12">
        <v>1</v>
      </c>
      <c r="B159" s="13">
        <v>154</v>
      </c>
      <c r="C159" s="14" t="s">
        <v>352</v>
      </c>
      <c r="D159" s="14" t="s">
        <v>302</v>
      </c>
      <c r="E159" s="15" t="s">
        <v>353</v>
      </c>
      <c r="F159" s="16" t="s">
        <v>354</v>
      </c>
      <c r="G159" s="14" t="s">
        <v>42</v>
      </c>
      <c r="H159" s="17">
        <v>1</v>
      </c>
      <c r="I159" s="14">
        <v>191.25</v>
      </c>
      <c r="J159" s="14">
        <f t="shared" si="4"/>
        <v>191.25</v>
      </c>
    </row>
    <row r="160" s="4" customFormat="1" ht="18" customHeight="1" spans="1:10">
      <c r="A160" s="18" t="s">
        <v>355</v>
      </c>
      <c r="B160" s="19"/>
      <c r="C160" s="19"/>
      <c r="D160" s="19"/>
      <c r="E160" s="19"/>
      <c r="F160" s="19"/>
      <c r="G160" s="19"/>
      <c r="H160" s="19"/>
      <c r="I160" s="20"/>
      <c r="J160" s="21">
        <f>SUM(J6:J159)</f>
        <v>180524.65625</v>
      </c>
    </row>
    <row r="161" s="4" customFormat="1" spans="1:10">
      <c r="D161" s="22"/>
      <c r="E161" s="22"/>
    </row>
    <row r="162" s="2" customFormat="1" ht="27" customHeight="1" spans="1:10">
      <c r="A162" s="23" t="s">
        <v>356</v>
      </c>
      <c r="B162" s="24" t="s">
        <v>357</v>
      </c>
      <c r="C162" s="24"/>
      <c r="D162" s="24"/>
      <c r="E162" s="24"/>
      <c r="F162" s="24"/>
      <c r="G162" s="24"/>
      <c r="H162" s="24"/>
      <c r="I162" s="24"/>
      <c r="J162" s="25"/>
    </row>
    <row r="163" s="2" customFormat="1" ht="27" customHeight="1" spans="1:10">
      <c r="A163" s="26"/>
      <c r="B163" s="27" t="s">
        <v>358</v>
      </c>
      <c r="C163" s="27"/>
      <c r="D163" s="27"/>
      <c r="E163" s="27"/>
      <c r="F163" s="27"/>
      <c r="G163" s="27"/>
      <c r="H163" s="27"/>
      <c r="I163" s="27"/>
      <c r="J163" s="28"/>
    </row>
    <row r="164" s="2" customFormat="1" ht="27" customHeight="1" spans="1:10">
      <c r="A164" s="26"/>
      <c r="B164" s="27" t="s">
        <v>359</v>
      </c>
      <c r="C164" s="27"/>
      <c r="D164" s="27"/>
      <c r="E164" s="27"/>
      <c r="F164" s="27"/>
      <c r="G164" s="27"/>
      <c r="H164" s="27"/>
      <c r="I164" s="27"/>
      <c r="J164" s="28"/>
    </row>
    <row r="165" s="2" customFormat="1" ht="39" customHeight="1" spans="1:10">
      <c r="A165" s="26"/>
      <c r="B165" s="27" t="s">
        <v>360</v>
      </c>
      <c r="C165" s="27"/>
      <c r="D165" s="27"/>
      <c r="E165" s="27"/>
      <c r="F165" s="27"/>
      <c r="G165" s="27"/>
      <c r="H165" s="27"/>
      <c r="I165" s="27"/>
      <c r="J165" s="28"/>
    </row>
    <row r="166" s="2" customFormat="1" ht="27" customHeight="1" spans="1:10">
      <c r="A166" s="29"/>
      <c r="B166" s="30" t="s">
        <v>361</v>
      </c>
      <c r="C166" s="30"/>
      <c r="D166" s="30"/>
      <c r="E166" s="30"/>
      <c r="F166" s="30"/>
      <c r="G166" s="30"/>
      <c r="H166" s="30"/>
      <c r="I166" s="30"/>
      <c r="J166" s="31"/>
    </row>
    <row r="167" s="3" customFormat="1" spans="1:10">
      <c r="A167" s="5"/>
      <c r="B167" s="6"/>
      <c r="E167" s="7"/>
      <c r="F167" s="32"/>
      <c r="G167" s="3"/>
      <c r="H167" s="8"/>
    </row>
    <row r="168" s="3" customFormat="1" spans="1:10">
      <c r="A168" s="5"/>
      <c r="B168" s="6"/>
      <c r="E168" s="7"/>
      <c r="F168" s="32"/>
      <c r="G168" s="3"/>
      <c r="H168" s="8"/>
    </row>
    <row r="169" s="3" customFormat="1" spans="1:10">
      <c r="A169" s="5"/>
      <c r="B169" s="6"/>
      <c r="E169" s="7"/>
      <c r="F169" s="32"/>
      <c r="G169" s="3"/>
      <c r="H169" s="8"/>
    </row>
    <row r="170" s="3" customFormat="1" spans="1:10">
      <c r="A170" s="5"/>
      <c r="B170" s="6"/>
      <c r="E170" s="7"/>
      <c r="F170" s="32"/>
      <c r="G170" s="3"/>
      <c r="H170" s="8"/>
    </row>
    <row r="171" s="3" customFormat="1" spans="1:10">
      <c r="A171" s="5"/>
      <c r="B171" s="6"/>
      <c r="E171" s="7"/>
      <c r="F171" s="32"/>
      <c r="G171" s="3"/>
      <c r="H171" s="8"/>
    </row>
    <row r="172" s="3" customFormat="1" spans="1:10">
      <c r="A172" s="5"/>
      <c r="B172" s="6"/>
      <c r="E172" s="7"/>
      <c r="F172" s="32"/>
      <c r="G172" s="3"/>
      <c r="H172" s="8"/>
    </row>
    <row r="173" s="3" customFormat="1" spans="1:10">
      <c r="A173" s="5"/>
      <c r="B173" s="6"/>
      <c r="E173" s="7"/>
      <c r="F173" s="32"/>
      <c r="G173" s="3"/>
      <c r="H173" s="8"/>
    </row>
    <row r="174" s="3" customFormat="1" spans="1:10">
      <c r="A174" s="5"/>
      <c r="B174" s="6"/>
      <c r="E174" s="7"/>
      <c r="F174" s="32"/>
      <c r="G174" s="3"/>
      <c r="H174" s="8"/>
    </row>
    <row r="175" s="3" customFormat="1" spans="1:10">
      <c r="A175" s="5"/>
      <c r="B175" s="6"/>
      <c r="E175" s="7"/>
      <c r="F175" s="32"/>
      <c r="G175" s="3"/>
      <c r="H175" s="8"/>
    </row>
    <row r="176" s="3" customFormat="1" spans="1:10">
      <c r="A176" s="5"/>
      <c r="B176" s="6"/>
      <c r="E176" s="7"/>
      <c r="F176" s="32"/>
      <c r="G176" s="3"/>
      <c r="H176" s="8"/>
    </row>
    <row r="177" s="3" customFormat="1" spans="1:8">
      <c r="A177" s="5"/>
      <c r="B177" s="6"/>
      <c r="E177" s="7"/>
      <c r="F177" s="32"/>
      <c r="G177" s="3"/>
      <c r="H177" s="8"/>
    </row>
    <row r="178" s="3" customFormat="1" spans="1:8">
      <c r="A178" s="5"/>
      <c r="B178" s="6"/>
      <c r="E178" s="7"/>
      <c r="F178" s="32"/>
      <c r="G178" s="3"/>
      <c r="H178" s="8"/>
    </row>
    <row r="179" s="3" customFormat="1" spans="1:8">
      <c r="A179" s="5"/>
      <c r="B179" s="6"/>
      <c r="E179" s="7"/>
      <c r="F179" s="32"/>
      <c r="G179" s="3"/>
      <c r="H179" s="8"/>
    </row>
    <row r="180" s="3" customFormat="1" spans="1:8">
      <c r="A180" s="5"/>
      <c r="B180" s="6"/>
      <c r="E180" s="7"/>
      <c r="F180" s="32"/>
      <c r="G180" s="3"/>
      <c r="H180" s="8"/>
    </row>
    <row r="181" s="3" customFormat="1" spans="1:8">
      <c r="A181" s="5"/>
      <c r="B181" s="6"/>
      <c r="E181" s="7"/>
      <c r="F181" s="32"/>
      <c r="G181" s="3"/>
      <c r="H181" s="8"/>
    </row>
    <row r="182" s="3" customFormat="1" spans="1:8">
      <c r="A182" s="5"/>
      <c r="B182" s="6"/>
      <c r="E182" s="7"/>
      <c r="F182" s="32"/>
      <c r="G182" s="3"/>
      <c r="H182" s="8"/>
    </row>
    <row r="183" s="3" customFormat="1" spans="1:8">
      <c r="A183" s="5"/>
      <c r="B183" s="6"/>
      <c r="E183" s="7"/>
      <c r="F183" s="32"/>
      <c r="G183" s="3"/>
      <c r="H183" s="8"/>
    </row>
    <row r="184" s="3" customFormat="1" spans="1:8">
      <c r="A184" s="5"/>
      <c r="B184" s="6"/>
      <c r="E184" s="7"/>
      <c r="F184" s="32"/>
      <c r="G184" s="3"/>
      <c r="H184" s="8"/>
    </row>
    <row r="185" s="3" customFormat="1" spans="1:8">
      <c r="A185" s="5"/>
      <c r="B185" s="6"/>
      <c r="E185" s="7"/>
      <c r="F185" s="32"/>
      <c r="G185" s="3"/>
      <c r="H185" s="8"/>
    </row>
    <row r="186" s="3" customFormat="1" spans="1:8">
      <c r="A186" s="5"/>
      <c r="B186" s="6"/>
      <c r="E186" s="7"/>
      <c r="F186" s="32"/>
      <c r="G186" s="3"/>
      <c r="H186" s="8"/>
    </row>
    <row r="187" s="3" customFormat="1" spans="1:8">
      <c r="A187" s="5"/>
      <c r="B187" s="6"/>
      <c r="E187" s="7"/>
      <c r="F187" s="32"/>
      <c r="G187" s="3"/>
      <c r="H187" s="8"/>
    </row>
    <row r="188" s="3" customFormat="1" spans="1:8">
      <c r="A188" s="5"/>
      <c r="B188" s="6"/>
      <c r="E188" s="7"/>
      <c r="F188" s="32"/>
      <c r="G188" s="3"/>
      <c r="H188" s="8"/>
    </row>
    <row r="189" s="3" customFormat="1" spans="1:8">
      <c r="A189" s="5"/>
      <c r="B189" s="6"/>
      <c r="E189" s="7"/>
      <c r="F189" s="32"/>
      <c r="G189" s="3"/>
      <c r="H189" s="8"/>
    </row>
    <row r="190" s="3" customFormat="1" spans="1:8">
      <c r="A190" s="5"/>
      <c r="B190" s="6"/>
      <c r="E190" s="7"/>
      <c r="H190" s="8"/>
    </row>
    <row r="191" s="3" customFormat="1" spans="1:8">
      <c r="A191" s="5"/>
      <c r="B191" s="6"/>
      <c r="E191" s="7"/>
      <c r="H191" s="8"/>
    </row>
    <row r="192" s="3" customFormat="1" spans="1:8">
      <c r="A192" s="5"/>
      <c r="B192" s="6"/>
      <c r="E192" s="7"/>
      <c r="H192" s="8"/>
    </row>
    <row r="193" s="3" customFormat="1" spans="1:8">
      <c r="A193" s="5"/>
      <c r="B193" s="6"/>
      <c r="E193" s="7"/>
      <c r="H193" s="8"/>
    </row>
    <row r="194" s="3" customFormat="1" spans="1:8">
      <c r="A194" s="5"/>
      <c r="B194" s="6"/>
      <c r="E194" s="7"/>
      <c r="H194" s="8"/>
    </row>
    <row r="195" s="3" customFormat="1" spans="1:8">
      <c r="A195" s="5"/>
      <c r="B195" s="6"/>
      <c r="E195" s="7"/>
      <c r="H195" s="8"/>
    </row>
    <row r="196" s="3" customFormat="1" spans="1:8">
      <c r="A196" s="5"/>
      <c r="B196" s="6"/>
      <c r="E196" s="7"/>
      <c r="H196" s="8"/>
    </row>
    <row r="197" s="3" customFormat="1" spans="1:8">
      <c r="A197" s="5"/>
      <c r="B197" s="6"/>
      <c r="E197" s="7"/>
      <c r="H197" s="8"/>
    </row>
    <row r="198" s="3" customFormat="1" spans="1:8">
      <c r="A198" s="5"/>
      <c r="B198" s="6"/>
      <c r="E198" s="7"/>
      <c r="H198" s="8"/>
    </row>
    <row r="199" s="3" customFormat="1" spans="1:8">
      <c r="A199" s="5"/>
      <c r="B199" s="6"/>
      <c r="E199" s="7"/>
      <c r="H199" s="8"/>
    </row>
    <row r="200" s="3" customFormat="1" spans="1:8">
      <c r="A200" s="5"/>
      <c r="B200" s="6"/>
      <c r="E200" s="7"/>
      <c r="H200" s="8"/>
    </row>
    <row r="201" s="3" customFormat="1" spans="1:8">
      <c r="A201" s="5"/>
      <c r="B201" s="6"/>
      <c r="E201" s="7"/>
      <c r="H201" s="8"/>
    </row>
    <row r="202" s="3" customFormat="1" spans="1:8">
      <c r="A202" s="5"/>
      <c r="B202" s="6"/>
      <c r="E202" s="7"/>
      <c r="H202" s="8"/>
    </row>
    <row r="203" s="3" customFormat="1" spans="1:8">
      <c r="A203" s="5"/>
      <c r="B203" s="6"/>
      <c r="E203" s="7"/>
      <c r="H203" s="8"/>
    </row>
    <row r="204" s="3" customFormat="1" spans="1:8">
      <c r="A204" s="5"/>
      <c r="B204" s="6"/>
      <c r="E204" s="7"/>
      <c r="H204" s="8"/>
    </row>
    <row r="205" s="3" customFormat="1" spans="1:8">
      <c r="A205" s="5"/>
      <c r="B205" s="6"/>
      <c r="E205" s="7"/>
      <c r="H205" s="8"/>
    </row>
    <row r="206" s="3" customFormat="1" spans="1:8">
      <c r="A206" s="5"/>
      <c r="B206" s="6"/>
      <c r="E206" s="7"/>
      <c r="H206" s="8"/>
    </row>
    <row r="1048533" s="3" customFormat="1" spans="1:8">
      <c r="A1048533" s="33"/>
      <c r="B1048533" s="6"/>
      <c r="H1048533" s="8"/>
    </row>
    <row r="1048534" s="3" customFormat="1" spans="1:8">
      <c r="A1048534" s="33"/>
      <c r="B1048534" s="6"/>
      <c r="H1048534" s="8"/>
    </row>
    <row r="1048535" s="3" customFormat="1" spans="1:8">
      <c r="A1048535" s="33"/>
      <c r="B1048535" s="6"/>
      <c r="H1048535" s="8"/>
    </row>
    <row r="1048536" s="3" customFormat="1" spans="1:8">
      <c r="A1048536" s="33"/>
      <c r="B1048536" s="6"/>
      <c r="H1048536" s="8"/>
    </row>
    <row r="1048537" s="3" customFormat="1" spans="1:8">
      <c r="A1048537" s="33"/>
      <c r="B1048537" s="6"/>
      <c r="H1048537" s="8"/>
    </row>
    <row r="1048538" s="3" customFormat="1" spans="1:8">
      <c r="A1048538" s="33"/>
      <c r="B1048538" s="6"/>
      <c r="H1048538" s="8"/>
    </row>
    <row r="1048539" s="3" customFormat="1" spans="1:8">
      <c r="A1048539" s="33"/>
      <c r="B1048539" s="6"/>
      <c r="H1048539" s="8"/>
    </row>
    <row r="1048540" s="3" customFormat="1" spans="1:8">
      <c r="A1048540" s="33"/>
      <c r="B1048540" s="6"/>
      <c r="H1048540" s="8"/>
    </row>
    <row r="1048541" s="3" customFormat="1" spans="1:8">
      <c r="A1048541" s="33"/>
      <c r="B1048541" s="6"/>
      <c r="H1048541" s="8"/>
    </row>
    <row r="1048542" s="3" customFormat="1" spans="1:8">
      <c r="A1048542" s="33"/>
      <c r="B1048542" s="6"/>
      <c r="H1048542" s="8"/>
    </row>
    <row r="1048543" s="3" customFormat="1" spans="1:8">
      <c r="A1048543" s="33"/>
      <c r="B1048543" s="6"/>
      <c r="H1048543" s="8"/>
    </row>
    <row r="1048544" s="3" customFormat="1" spans="1:8">
      <c r="A1048544" s="33"/>
      <c r="B1048544" s="6"/>
      <c r="H1048544" s="8"/>
    </row>
    <row r="1048545" s="3" customFormat="1" spans="1:8">
      <c r="A1048545" s="33"/>
      <c r="B1048545" s="6"/>
      <c r="H1048545" s="8"/>
    </row>
    <row r="1048546" s="3" customFormat="1" spans="1:8">
      <c r="A1048546" s="33"/>
      <c r="B1048546" s="6"/>
      <c r="H1048546" s="8"/>
    </row>
    <row r="1048547" s="3" customFormat="1" spans="1:8">
      <c r="A1048547" s="33"/>
      <c r="B1048547" s="6"/>
      <c r="H1048547" s="8"/>
    </row>
    <row r="1048548" s="3" customFormat="1" spans="1:8">
      <c r="A1048548" s="33"/>
      <c r="B1048548" s="6"/>
      <c r="H1048548" s="8"/>
    </row>
    <row r="1048549" s="3" customFormat="1" spans="1:8">
      <c r="A1048549" s="33"/>
      <c r="B1048549" s="6"/>
      <c r="H1048549" s="8"/>
    </row>
    <row r="1048550" s="3" customFormat="1" spans="1:8">
      <c r="A1048550" s="33"/>
      <c r="B1048550" s="6"/>
      <c r="H1048550" s="8"/>
    </row>
    <row r="1048551" s="3" customFormat="1" spans="1:8">
      <c r="A1048551" s="33"/>
      <c r="B1048551" s="6"/>
      <c r="H1048551" s="8"/>
    </row>
    <row r="1048552" s="3" customFormat="1" spans="1:8">
      <c r="A1048552" s="33"/>
      <c r="B1048552" s="6"/>
      <c r="H1048552" s="8"/>
    </row>
    <row r="1048553" s="3" customFormat="1" spans="1:8">
      <c r="A1048553" s="33"/>
      <c r="B1048553" s="6"/>
      <c r="H1048553" s="8"/>
    </row>
    <row r="1048554" s="3" customFormat="1" spans="1:8">
      <c r="A1048554" s="33"/>
      <c r="B1048554" s="6"/>
      <c r="H1048554" s="8"/>
    </row>
    <row r="1048555" s="3" customFormat="1" spans="1:8">
      <c r="A1048555" s="33"/>
      <c r="B1048555" s="6"/>
      <c r="H1048555" s="8"/>
    </row>
    <row r="1048556" s="3" customFormat="1" spans="1:8">
      <c r="A1048556" s="33"/>
      <c r="B1048556" s="6"/>
      <c r="H1048556" s="8"/>
    </row>
    <row r="1048557" s="3" customFormat="1" spans="1:8">
      <c r="A1048557" s="33"/>
      <c r="B1048557" s="6"/>
      <c r="H1048557" s="8"/>
    </row>
    <row r="1048558" s="3" customFormat="1" spans="1:8">
      <c r="A1048558" s="33"/>
      <c r="B1048558" s="6"/>
      <c r="H1048558" s="8"/>
    </row>
    <row r="1048559" s="3" customFormat="1" spans="1:8">
      <c r="A1048559" s="33"/>
      <c r="B1048559" s="6"/>
      <c r="H1048559" s="8"/>
    </row>
    <row r="1048560" s="3" customFormat="1" spans="1:8">
      <c r="A1048560" s="33"/>
      <c r="B1048560" s="6"/>
      <c r="H1048560" s="8"/>
    </row>
    <row r="1048561" s="3" customFormat="1" spans="1:8">
      <c r="A1048561" s="33"/>
      <c r="B1048561" s="6"/>
      <c r="H1048561" s="8"/>
    </row>
    <row r="1048562" s="3" customFormat="1" spans="1:8">
      <c r="A1048562" s="33"/>
      <c r="B1048562" s="6"/>
      <c r="H1048562" s="8"/>
    </row>
    <row r="1048563" s="3" customFormat="1" spans="1:8">
      <c r="A1048563" s="33"/>
      <c r="B1048563" s="6"/>
      <c r="H1048563" s="8"/>
    </row>
    <row r="1048564" s="3" customFormat="1" spans="1:8">
      <c r="A1048564" s="33"/>
      <c r="B1048564" s="6"/>
      <c r="H1048564" s="8"/>
    </row>
    <row r="1048565" s="3" customFormat="1" spans="1:8">
      <c r="A1048565" s="33"/>
      <c r="B1048565" s="6"/>
      <c r="H1048565" s="8"/>
    </row>
    <row r="1048566" s="3" customFormat="1" spans="1:8">
      <c r="A1048566" s="33"/>
      <c r="B1048566" s="6"/>
      <c r="H1048566" s="8"/>
    </row>
    <row r="1048567" s="3" customFormat="1" spans="1:8">
      <c r="A1048567" s="33"/>
      <c r="B1048567" s="6"/>
      <c r="H1048567" s="8"/>
    </row>
    <row r="1048568" s="3" customFormat="1" spans="1:8">
      <c r="A1048568" s="33"/>
      <c r="B1048568" s="6"/>
      <c r="H1048568" s="8"/>
    </row>
    <row r="1048569" s="3" customFormat="1" spans="1:8">
      <c r="A1048569" s="33"/>
      <c r="B1048569" s="6"/>
      <c r="H1048569" s="8"/>
    </row>
    <row r="1048570" s="3" customFormat="1" spans="1:8">
      <c r="A1048570" s="33"/>
      <c r="B1048570" s="6"/>
      <c r="H1048570" s="8"/>
    </row>
    <row r="1048571" s="3" customFormat="1" spans="1:8">
      <c r="A1048571" s="33"/>
      <c r="B1048571" s="6"/>
      <c r="H1048571" s="8"/>
    </row>
    <row r="1048572" s="3" customFormat="1" spans="1:8">
      <c r="A1048572" s="33"/>
      <c r="B1048572" s="6"/>
      <c r="H1048572" s="8"/>
    </row>
    <row r="1048573" s="3" customFormat="1" spans="1:8">
      <c r="A1048573" s="33"/>
      <c r="B1048573" s="6"/>
      <c r="H1048573" s="8"/>
    </row>
    <row r="1048574" s="3" customFormat="1" spans="1:8">
      <c r="A1048574" s="33"/>
      <c r="B1048574" s="6"/>
      <c r="H1048574" s="8"/>
    </row>
    <row r="1048575" s="3" customFormat="1" spans="1:8">
      <c r="A1048575" s="33"/>
      <c r="B1048575" s="6"/>
      <c r="H1048575" s="8"/>
    </row>
  </sheetData>
  <autoFilter xmlns:etc="http://www.wps.cn/officeDocument/2017/etCustomData" ref="A5:J160" etc:filterBottomFollowUsedRange="0">
    <extLst/>
  </autoFilter>
  <mergeCells count="15">
    <mergeCell ref="A1:H1"/>
    <mergeCell ref="A2:B2"/>
    <mergeCell ref="D2:F2"/>
    <mergeCell ref="G2:H2"/>
    <mergeCell ref="I2:J2"/>
    <mergeCell ref="A3:B3"/>
    <mergeCell ref="D3:F3"/>
    <mergeCell ref="G3:H3"/>
    <mergeCell ref="I3:J3"/>
    <mergeCell ref="A160:I160"/>
    <mergeCell ref="B162:J162"/>
    <mergeCell ref="B163:J163"/>
    <mergeCell ref="B164:J164"/>
    <mergeCell ref="B165:J165"/>
    <mergeCell ref="B166:J166"/>
  </mergeCells>
  <pageMargins left="0.251388888888889" right="0.251388888888889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Mission</cp:lastModifiedBy>
  <dcterms:created xsi:type="dcterms:W3CDTF">2026-01-06T06:21:00Z</dcterms:created>
  <dcterms:modified xsi:type="dcterms:W3CDTF">2026-01-07T06:30:21Z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3DF09BE97E36456C85C243701C865DB1_11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